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1440" windowWidth="18780" windowHeight="11640" activeTab="0"/>
  </bookViews>
  <sheets>
    <sheet name="pr1 &amp; pr2" sheetId="1" r:id="rId1"/>
  </sheets>
  <definedNames/>
  <calcPr fullCalcOnLoad="1"/>
</workbook>
</file>

<file path=xl/sharedStrings.xml><?xml version="1.0" encoding="utf-8"?>
<sst xmlns="http://schemas.openxmlformats.org/spreadsheetml/2006/main" count="673" uniqueCount="472">
  <si>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</si>
  <si>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</si>
  <si>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</si>
  <si>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</si>
  <si>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</si>
  <si>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</si>
  <si>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</si>
  <si>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</si>
  <si>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</si>
  <si>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</si>
  <si>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Total</t>
  </si>
  <si>
    <t>BN_6_211</t>
  </si>
  <si>
    <t>ER COMP</t>
  </si>
  <si>
    <t>CT_6_341</t>
  </si>
  <si>
    <t>AB_6_11</t>
  </si>
  <si>
    <t>AB_6_21</t>
  </si>
  <si>
    <t>AG_6_101</t>
  </si>
  <si>
    <t>B_6_131</t>
  </si>
  <si>
    <t>B_6_201</t>
  </si>
  <si>
    <t>CL_6_31</t>
  </si>
  <si>
    <t>CJ_6_21</t>
  </si>
  <si>
    <t>CJ_6_11</t>
  </si>
  <si>
    <t>CT_6_101</t>
  </si>
  <si>
    <t>CT_6_241</t>
  </si>
  <si>
    <t>CT_6_261</t>
  </si>
  <si>
    <t>CT_6_61</t>
  </si>
  <si>
    <t>CT_6_81</t>
  </si>
  <si>
    <t>IS_6_91</t>
  </si>
  <si>
    <t>MM_6_41</t>
  </si>
  <si>
    <t>MM_6_51</t>
  </si>
  <si>
    <t>SJ_6_11</t>
  </si>
  <si>
    <t>VL_6_21</t>
  </si>
  <si>
    <t>VL_6_41</t>
  </si>
  <si>
    <t xml:space="preserve">LIPSA </t>
  </si>
  <si>
    <t>SM_6_31</t>
  </si>
  <si>
    <t>SM_6_41</t>
  </si>
  <si>
    <t>CS_6_11</t>
  </si>
  <si>
    <t>CS_6_21</t>
  </si>
  <si>
    <t>CS_6_31</t>
  </si>
  <si>
    <t>CT_6_21</t>
  </si>
  <si>
    <t>VN_6_21</t>
  </si>
  <si>
    <t>VN_6_41</t>
  </si>
  <si>
    <t>VN_6_11</t>
  </si>
  <si>
    <t>GJ_6_11</t>
  </si>
  <si>
    <t>GJ_6_21</t>
  </si>
  <si>
    <t>GJ_6_31</t>
  </si>
  <si>
    <t>CL_6_51</t>
  </si>
  <si>
    <t>GJ_6_101</t>
  </si>
  <si>
    <t>GJ_6_51</t>
  </si>
  <si>
    <t>GJ_6_61</t>
  </si>
  <si>
    <t>GJ_6_81</t>
  </si>
  <si>
    <t>GJ_6_91</t>
  </si>
  <si>
    <t>PH_6_111</t>
  </si>
  <si>
    <t>SV6_041</t>
  </si>
  <si>
    <t>SV6_071</t>
  </si>
  <si>
    <t>SV6_081</t>
  </si>
  <si>
    <t>SV6_111</t>
  </si>
  <si>
    <t>SV6_121</t>
  </si>
  <si>
    <t>SV6_131</t>
  </si>
  <si>
    <t>SV6_141</t>
  </si>
  <si>
    <t>SV6_151</t>
  </si>
  <si>
    <t>CL_6_11</t>
  </si>
  <si>
    <t>CT_6_321</t>
  </si>
  <si>
    <t>are exe, sursa nu comp</t>
  </si>
  <si>
    <t>PH_6_31</t>
  </si>
  <si>
    <t>Obs</t>
  </si>
  <si>
    <t>LIPSA SURSA</t>
  </si>
  <si>
    <t>FISIER GOL</t>
  </si>
  <si>
    <t>AG_6_11</t>
  </si>
  <si>
    <t>AG_6_31</t>
  </si>
  <si>
    <t>AG_6_51</t>
  </si>
  <si>
    <t>AG_6_61</t>
  </si>
  <si>
    <t>AG_6_71</t>
  </si>
  <si>
    <t>AG_6_81</t>
  </si>
  <si>
    <t>AG_6_91</t>
  </si>
  <si>
    <t>B_6_101</t>
  </si>
  <si>
    <t>B_6_11</t>
  </si>
  <si>
    <t>B_6_111</t>
  </si>
  <si>
    <t>B_6_121</t>
  </si>
  <si>
    <t>B_6_141</t>
  </si>
  <si>
    <t>B_6_151</t>
  </si>
  <si>
    <t>B_6_161</t>
  </si>
  <si>
    <t>B_6_171</t>
  </si>
  <si>
    <t>B_6_181</t>
  </si>
  <si>
    <t>B_6_191</t>
  </si>
  <si>
    <t>B_6_21</t>
  </si>
  <si>
    <t>B_6_211</t>
  </si>
  <si>
    <t>B_6_221</t>
  </si>
  <si>
    <t>B_6_231</t>
  </si>
  <si>
    <t>B_6_241</t>
  </si>
  <si>
    <t>B_6_251</t>
  </si>
  <si>
    <t>B_6_261</t>
  </si>
  <si>
    <t>B_6_31</t>
  </si>
  <si>
    <t>B_6_41</t>
  </si>
  <si>
    <t>B_6_51</t>
  </si>
  <si>
    <t>B_6_61</t>
  </si>
  <si>
    <t>B_6_71</t>
  </si>
  <si>
    <t>B_6_81</t>
  </si>
  <si>
    <t>B_6_91</t>
  </si>
  <si>
    <t>BN_6_11</t>
  </si>
  <si>
    <t>BR_6_11</t>
  </si>
  <si>
    <t>BR_6_21</t>
  </si>
  <si>
    <t>BR_6_31</t>
  </si>
  <si>
    <t>BR_6_41</t>
  </si>
  <si>
    <t>BT_6_11</t>
  </si>
  <si>
    <t>BZ_6_11</t>
  </si>
  <si>
    <t>CL_6_21</t>
  </si>
  <si>
    <t>CL_6_41</t>
  </si>
  <si>
    <t>CT_6_121</t>
  </si>
  <si>
    <t>CT_6_141</t>
  </si>
  <si>
    <t>CT_6_281</t>
  </si>
  <si>
    <t>CT_6_301</t>
  </si>
  <si>
    <t>CT_6_41</t>
  </si>
  <si>
    <t>DJ_6_11</t>
  </si>
  <si>
    <t>DJ_6_21</t>
  </si>
  <si>
    <t>DJ_6_31</t>
  </si>
  <si>
    <t>GJ_6_41</t>
  </si>
  <si>
    <t>GJ_6_71</t>
  </si>
  <si>
    <t>GL_6_11</t>
  </si>
  <si>
    <t>GL_6_21</t>
  </si>
  <si>
    <t>GL_6_31</t>
  </si>
  <si>
    <t>IS_6_11</t>
  </si>
  <si>
    <t>IS_6_21</t>
  </si>
  <si>
    <t>IS_6_31</t>
  </si>
  <si>
    <t>IS_6_41</t>
  </si>
  <si>
    <t>IS_6_51</t>
  </si>
  <si>
    <t>IS_6_61</t>
  </si>
  <si>
    <t>IS_6_71</t>
  </si>
  <si>
    <t>IS_6_81</t>
  </si>
  <si>
    <t>MM_6_11</t>
  </si>
  <si>
    <t>MM_6_21</t>
  </si>
  <si>
    <t>MM_6_31</t>
  </si>
  <si>
    <t>MM_6_61</t>
  </si>
  <si>
    <t>PH_6_101</t>
  </si>
  <si>
    <t>PH_6_11</t>
  </si>
  <si>
    <t>PH_6_121</t>
  </si>
  <si>
    <t>PH_6_21</t>
  </si>
  <si>
    <t>PH_6_41</t>
  </si>
  <si>
    <t>PH_6_51</t>
  </si>
  <si>
    <t>PH_6_61</t>
  </si>
  <si>
    <t>PH_6_71</t>
  </si>
  <si>
    <t>PH_6_81</t>
  </si>
  <si>
    <t>PH_6_91</t>
  </si>
  <si>
    <t>SM_6_11</t>
  </si>
  <si>
    <t>SM_6_21</t>
  </si>
  <si>
    <t>SV6_011</t>
  </si>
  <si>
    <t>SV6_021</t>
  </si>
  <si>
    <t>SV6_031</t>
  </si>
  <si>
    <t>SV6_061</t>
  </si>
  <si>
    <t>TM_6_11</t>
  </si>
  <si>
    <t>VL_6_11</t>
  </si>
  <si>
    <t>VL_6_31</t>
  </si>
  <si>
    <t>VL_6_51</t>
  </si>
  <si>
    <t>VL_6_61</t>
  </si>
  <si>
    <t>VL_6_71</t>
  </si>
  <si>
    <t>VN_6_31</t>
  </si>
  <si>
    <t>VN_6_51</t>
  </si>
  <si>
    <t>ID Pr 1</t>
  </si>
  <si>
    <t>AG_6_10</t>
  </si>
  <si>
    <t>B_6_10</t>
  </si>
  <si>
    <t>ID elev</t>
  </si>
  <si>
    <t>Nume</t>
  </si>
  <si>
    <t>Prenume</t>
  </si>
  <si>
    <t>Unitate Scolara</t>
  </si>
  <si>
    <t>Problema 1</t>
  </si>
  <si>
    <t>Problema 2</t>
  </si>
  <si>
    <t xml:space="preserve">ALEXA </t>
  </si>
  <si>
    <t>ROBERT</t>
  </si>
  <si>
    <t>COLEGIUL NATIONAL "T.MAIORESCU" AIUD</t>
  </si>
  <si>
    <t>PLESA</t>
  </si>
  <si>
    <t>ANDREI</t>
  </si>
  <si>
    <t>ANDREEA</t>
  </si>
  <si>
    <t>C.N. "Vlaicu Voda" Curtea de Arges</t>
  </si>
  <si>
    <t>BICAN</t>
  </si>
  <si>
    <t>COCEA</t>
  </si>
  <si>
    <t>DIANA</t>
  </si>
  <si>
    <t>FINTOIU</t>
  </si>
  <si>
    <t>IZABELA</t>
  </si>
  <si>
    <t>C.N. "Dinicu Golescu" Campulung</t>
  </si>
  <si>
    <t>FUSCEL</t>
  </si>
  <si>
    <t>NECUTA</t>
  </si>
  <si>
    <t>ANCA</t>
  </si>
  <si>
    <t>C.N.L."Zinca Golescu" Pitesti</t>
  </si>
  <si>
    <t xml:space="preserve">POPESCU </t>
  </si>
  <si>
    <t>Scoala gen 14 "Alexandru Davila" Pitesti</t>
  </si>
  <si>
    <t>TUDOR</t>
  </si>
  <si>
    <t>PETRE</t>
  </si>
  <si>
    <t xml:space="preserve">VALEANU </t>
  </si>
  <si>
    <t>TONIA</t>
  </si>
  <si>
    <t>BN_6_2</t>
  </si>
  <si>
    <t xml:space="preserve">Lazar </t>
  </si>
  <si>
    <t>Dan George</t>
  </si>
  <si>
    <t>Colegiul National "George Cosbuc" Nasaud</t>
  </si>
  <si>
    <t xml:space="preserve">Sofroni </t>
  </si>
  <si>
    <t>Ionut</t>
  </si>
  <si>
    <t>ANGHEL</t>
  </si>
  <si>
    <t>MIHAI</t>
  </si>
  <si>
    <t>Coleg. Naţional Inform."T.Vianu", Sect.1</t>
  </si>
  <si>
    <t>DANIEL COSTANTIN</t>
  </si>
  <si>
    <t>Şcoala cu clasele I-VIII Nr.70, Sect.4</t>
  </si>
  <si>
    <t>BĂRBĂLĂU</t>
  </si>
  <si>
    <t>ANTONIO</t>
  </si>
  <si>
    <t>BICĂ</t>
  </si>
  <si>
    <t>IOANA</t>
  </si>
  <si>
    <t>Şc.cu cls.I-VIII Nr.56 "Jose Marti", Sect.2</t>
  </si>
  <si>
    <t>CLEMENT</t>
  </si>
  <si>
    <t>HORIA</t>
  </si>
  <si>
    <t>ILIE</t>
  </si>
  <si>
    <t>DAN</t>
  </si>
  <si>
    <t>FRĂSINEANU</t>
  </si>
  <si>
    <t>VLAD</t>
  </si>
  <si>
    <t>ANDREESCU</t>
  </si>
  <si>
    <t>GEGEA</t>
  </si>
  <si>
    <t>DRAGOŞ ALEXANDRU</t>
  </si>
  <si>
    <t>GHEORGHE</t>
  </si>
  <si>
    <t>GHICA</t>
  </si>
  <si>
    <t>MARIUS CONSTANTIN</t>
  </si>
  <si>
    <t>Liceul "Lauder Reut", Sect.3</t>
  </si>
  <si>
    <t>GOLDSTEIN</t>
  </si>
  <si>
    <t>HORIA IULIAN</t>
  </si>
  <si>
    <t>GRAMATOVICI</t>
  </si>
  <si>
    <t>ŞTEFAN</t>
  </si>
  <si>
    <t>ION</t>
  </si>
  <si>
    <t>ALINA MANUELA</t>
  </si>
  <si>
    <t>Şcoala cu clasele I-VIII Nr.88, Sect.3</t>
  </si>
  <si>
    <t>NEAGU</t>
  </si>
  <si>
    <t>RARES</t>
  </si>
  <si>
    <t>NECHITA</t>
  </si>
  <si>
    <t>LAURA</t>
  </si>
  <si>
    <t>Şcoala cu clasele I-VIII Nr.79, Sect.4</t>
  </si>
  <si>
    <t>POSDĂRĂSCU</t>
  </si>
  <si>
    <t>DANIEL</t>
  </si>
  <si>
    <t>PRIPOAIE</t>
  </si>
  <si>
    <t>SILVIA</t>
  </si>
  <si>
    <t>RĂDĂCINEANU</t>
  </si>
  <si>
    <t>RĂDULESCU</t>
  </si>
  <si>
    <t>RAREŞ</t>
  </si>
  <si>
    <t>Colegiul Naţional "Gh.Lazăr", Sect.5</t>
  </si>
  <si>
    <t>TALOI</t>
  </si>
  <si>
    <t>BOGDAN CRISTIAN</t>
  </si>
  <si>
    <t>Şcoala cu clasele I-VIII Nr.195, Sect.3</t>
  </si>
  <si>
    <t>TRAN BACH</t>
  </si>
  <si>
    <t>HAI</t>
  </si>
  <si>
    <t>VOINEA</t>
  </si>
  <si>
    <t>ZAHARIA</t>
  </si>
  <si>
    <t>CRISTIAN</t>
  </si>
  <si>
    <t>ZURZIC</t>
  </si>
  <si>
    <t>ZELJKO</t>
  </si>
  <si>
    <t>Şcoala cu clasele I-VIII Nr.193, Sect.6</t>
  </si>
  <si>
    <t>CIPRIANA</t>
  </si>
  <si>
    <t xml:space="preserve">Baluta </t>
  </si>
  <si>
    <t>Ciprian</t>
  </si>
  <si>
    <t>Liceul Teoretic "P. Cerna"</t>
  </si>
  <si>
    <t xml:space="preserve">Capbun </t>
  </si>
  <si>
    <t>Andreea</t>
  </si>
  <si>
    <t>Colegiul National "N. Balcescu"</t>
  </si>
  <si>
    <t xml:space="preserve">Toma </t>
  </si>
  <si>
    <t xml:space="preserve">Teodor </t>
  </si>
  <si>
    <t>Scoala cu cls. I-VIII "M. Eminescu"</t>
  </si>
  <si>
    <t xml:space="preserve">Turcu </t>
  </si>
  <si>
    <t>Denis</t>
  </si>
  <si>
    <t>JIJIE</t>
  </si>
  <si>
    <t>CATALINA</t>
  </si>
  <si>
    <t>LICEUL TEORETIC "NICOLAE IORGA" BOTOŞANI</t>
  </si>
  <si>
    <t>Balta</t>
  </si>
  <si>
    <t>Mircea</t>
  </si>
  <si>
    <t>Lic. Pedagogic</t>
  </si>
  <si>
    <t>Balanescu</t>
  </si>
  <si>
    <t>Victor</t>
  </si>
  <si>
    <t>Colegiul National Emil Racovita Cluj-Napoca</t>
  </si>
  <si>
    <t>Harangus</t>
  </si>
  <si>
    <t>Daiana-Lavinia</t>
  </si>
  <si>
    <t>Liceul Teoretic Alexandru Papiu Ilarian Dej</t>
  </si>
  <si>
    <t>APOSTOL</t>
  </si>
  <si>
    <t>COLEGIUL ECONOMIC</t>
  </si>
  <si>
    <t>BADEA</t>
  </si>
  <si>
    <t>MARIA</t>
  </si>
  <si>
    <t>LICEUL MIHAI EMINESCU</t>
  </si>
  <si>
    <t>BAICU</t>
  </si>
  <si>
    <t xml:space="preserve">GRAMADA </t>
  </si>
  <si>
    <t>VALENTINA</t>
  </si>
  <si>
    <t>MARTAC</t>
  </si>
  <si>
    <t>ADRIAN</t>
  </si>
  <si>
    <t>Liceul Pedagogic "C.D. Loga" Caransebes</t>
  </si>
  <si>
    <t>CERNESCU</t>
  </si>
  <si>
    <t xml:space="preserve"> ALEX SEBASTIAN</t>
  </si>
  <si>
    <t xml:space="preserve">SVAIA </t>
  </si>
  <si>
    <t>ERIC</t>
  </si>
  <si>
    <t xml:space="preserve">RUJESCU </t>
  </si>
  <si>
    <t>SARA</t>
  </si>
  <si>
    <t>Ion</t>
  </si>
  <si>
    <t>Andrei Călin</t>
  </si>
  <si>
    <t>Liceul Teoretic "Ovidius"</t>
  </si>
  <si>
    <t>Manea</t>
  </si>
  <si>
    <t>Robert</t>
  </si>
  <si>
    <t>Colegiul Naţional "Mircea cel Bătrân"</t>
  </si>
  <si>
    <t>Moroianu</t>
  </si>
  <si>
    <t>Ştefania</t>
  </si>
  <si>
    <t>Coman</t>
  </si>
  <si>
    <t>Antonia</t>
  </si>
  <si>
    <t>Olaru</t>
  </si>
  <si>
    <t>Ana</t>
  </si>
  <si>
    <t>Perederic</t>
  </si>
  <si>
    <t>Elena</t>
  </si>
  <si>
    <t>Raica</t>
  </si>
  <si>
    <t>Tudor Bogdan</t>
  </si>
  <si>
    <t>Staicu</t>
  </si>
  <si>
    <t>Isabela</t>
  </si>
  <si>
    <t>Şc. Gen. 29 "Mihai Viteazul"</t>
  </si>
  <si>
    <t>Ştefănescu</t>
  </si>
  <si>
    <t>Alexandru</t>
  </si>
  <si>
    <t>Teodorescu</t>
  </si>
  <si>
    <t>Aurelia</t>
  </si>
  <si>
    <t>Şc. Gen. 28 "Dan Barbilian"</t>
  </si>
  <si>
    <t>Durbală</t>
  </si>
  <si>
    <t>Cătălina</t>
  </si>
  <si>
    <t>Gâgă</t>
  </si>
  <si>
    <t>Andrei</t>
  </si>
  <si>
    <t>Grameni</t>
  </si>
  <si>
    <t xml:space="preserve">MURTAZA </t>
  </si>
  <si>
    <t>ALEXANDRU</t>
  </si>
  <si>
    <t>C.N. Carol I</t>
  </si>
  <si>
    <t xml:space="preserve">DOBRESCU </t>
  </si>
  <si>
    <t>DENIS</t>
  </si>
  <si>
    <t xml:space="preserve">TROFIN </t>
  </si>
  <si>
    <t>RALUCA</t>
  </si>
  <si>
    <t>DIMITRIU</t>
  </si>
  <si>
    <t>PETRU</t>
  </si>
  <si>
    <t>SC.12</t>
  </si>
  <si>
    <t>SANDU</t>
  </si>
  <si>
    <t>CRISTIAN ANDREI</t>
  </si>
  <si>
    <t>CNVA</t>
  </si>
  <si>
    <t>CHIRIAC</t>
  </si>
  <si>
    <t>Popescu</t>
  </si>
  <si>
    <t>Razvan</t>
  </si>
  <si>
    <t>Sc. Gen. "C. Savoiu"</t>
  </si>
  <si>
    <t>Cioc</t>
  </si>
  <si>
    <t>Stefan</t>
  </si>
  <si>
    <t>C.N. "Tudor Vladimirescu"</t>
  </si>
  <si>
    <t>Sichitiu</t>
  </si>
  <si>
    <t>Marian</t>
  </si>
  <si>
    <t>Stoichitoiu</t>
  </si>
  <si>
    <t>Radu Dumitru</t>
  </si>
  <si>
    <t>Anghelache</t>
  </si>
  <si>
    <t>Anca Elena</t>
  </si>
  <si>
    <t>Pasare</t>
  </si>
  <si>
    <t>Sonia</t>
  </si>
  <si>
    <t>Penescu</t>
  </si>
  <si>
    <t>Ana Maria</t>
  </si>
  <si>
    <t>Virtan</t>
  </si>
  <si>
    <t>Eugen</t>
  </si>
  <si>
    <t>Vulpe</t>
  </si>
  <si>
    <t>Vlad</t>
  </si>
  <si>
    <t>Blejusca</t>
  </si>
  <si>
    <t>Sabin</t>
  </si>
  <si>
    <t>L. Informatica "Grigore Moisil"</t>
  </si>
  <si>
    <t>Dima</t>
  </si>
  <si>
    <t>Colegiul „National”</t>
  </si>
  <si>
    <t>Filimon</t>
  </si>
  <si>
    <t>Marta Diana</t>
  </si>
  <si>
    <t>Ignat</t>
  </si>
  <si>
    <t>Rusu</t>
  </si>
  <si>
    <t>Scanteie</t>
  </si>
  <si>
    <t>Sebastian</t>
  </si>
  <si>
    <t>C.N. "C. Negruzzi"</t>
  </si>
  <si>
    <t>Tucar</t>
  </si>
  <si>
    <t>Liana</t>
  </si>
  <si>
    <t>Tuiu</t>
  </si>
  <si>
    <t>Costel</t>
  </si>
  <si>
    <t>Ungureanu</t>
  </si>
  <si>
    <t>Silviu</t>
  </si>
  <si>
    <t>Costin</t>
  </si>
  <si>
    <t>Roxana</t>
  </si>
  <si>
    <t>Scoala cu Clasele I-VIII "George Cosbuc", Baia Mare</t>
  </si>
  <si>
    <t>Dan</t>
  </si>
  <si>
    <t>Bernadette Cristina</t>
  </si>
  <si>
    <t>Colegiul National "Dragos Voda", Sighetu Marmatiei</t>
  </si>
  <si>
    <t>Hotea</t>
  </si>
  <si>
    <t>Ţiplea</t>
  </si>
  <si>
    <t>Tudor Petru</t>
  </si>
  <si>
    <t>Ulici</t>
  </si>
  <si>
    <t>Adelina Maria</t>
  </si>
  <si>
    <t>Carmen Diana</t>
  </si>
  <si>
    <t xml:space="preserve">Vasilica </t>
  </si>
  <si>
    <t>Cristian</t>
  </si>
  <si>
    <t>Lic. Pedagogic Ploiesti</t>
  </si>
  <si>
    <t xml:space="preserve">Vlad </t>
  </si>
  <si>
    <t>Colegiul National Mihai Viteazul  Ploiesti</t>
  </si>
  <si>
    <t>Raluca</t>
  </si>
  <si>
    <t>Colegiul National „Nicolae Grigorescu” Campina</t>
  </si>
  <si>
    <t>Vacaru</t>
  </si>
  <si>
    <t>Bucur</t>
  </si>
  <si>
    <t xml:space="preserve">Radu </t>
  </si>
  <si>
    <t>Colegiul National I.L. Caragiale Ploiesti</t>
  </si>
  <si>
    <t xml:space="preserve">Buzatu </t>
  </si>
  <si>
    <t xml:space="preserve">Cazacu </t>
  </si>
  <si>
    <t>Ioana</t>
  </si>
  <si>
    <t xml:space="preserve">Cremarenco </t>
  </si>
  <si>
    <t>Diana</t>
  </si>
  <si>
    <t xml:space="preserve">Gheghoiu </t>
  </si>
  <si>
    <t>Kusztos</t>
  </si>
  <si>
    <t xml:space="preserve">Matei </t>
  </si>
  <si>
    <t xml:space="preserve">Savulescu </t>
  </si>
  <si>
    <t xml:space="preserve">Stanescu </t>
  </si>
  <si>
    <t>Teodor</t>
  </si>
  <si>
    <t>Nertan</t>
  </si>
  <si>
    <t>George</t>
  </si>
  <si>
    <t>Scoala Gimnaziala "Corneliu Coposu" Zalau</t>
  </si>
  <si>
    <t>Bob</t>
  </si>
  <si>
    <t>Ruxandra</t>
  </si>
  <si>
    <t>Colegiul Naţional "Mihai Eminescu" Satu Mare</t>
  </si>
  <si>
    <t>Pop</t>
  </si>
  <si>
    <t>Alexandru Ioan</t>
  </si>
  <si>
    <t>Silaghi</t>
  </si>
  <si>
    <t>Alisandru</t>
  </si>
  <si>
    <t>Scoala cu clasele I-VIII "Mircea Eliade" Satu Mare</t>
  </si>
  <si>
    <t xml:space="preserve">Variu </t>
  </si>
  <si>
    <t>MARCU</t>
  </si>
  <si>
    <t>STEFAN OVIDIU</t>
  </si>
  <si>
    <t>Colegiul National "Stefan cel Mare" Suceava</t>
  </si>
  <si>
    <t>CRETU</t>
  </si>
  <si>
    <t>IRINA</t>
  </si>
  <si>
    <t>DOLINEANU</t>
  </si>
  <si>
    <t>C.N."Petru Rares" Suceava</t>
  </si>
  <si>
    <t>LAHMAN</t>
  </si>
  <si>
    <t>STEFAN</t>
  </si>
  <si>
    <t>BIRSAN</t>
  </si>
  <si>
    <t>CHIRIAC LIVIU</t>
  </si>
  <si>
    <t>PARASCIUC</t>
  </si>
  <si>
    <t>VIZITEU</t>
  </si>
  <si>
    <t>NICHITEAN</t>
  </si>
  <si>
    <t>ALEXANDRA</t>
  </si>
  <si>
    <t>Scoala nr. 1 Suceava</t>
  </si>
  <si>
    <t>PAVEL</t>
  </si>
  <si>
    <t>STICLEŢ</t>
  </si>
  <si>
    <t>LAURENŢIU</t>
  </si>
  <si>
    <t>Scoala nr. 10 Suceava</t>
  </si>
  <si>
    <t>CIORNEI</t>
  </si>
  <si>
    <t>Scoala nr. 5 Suceava</t>
  </si>
  <si>
    <t>STRUJAC</t>
  </si>
  <si>
    <t>SABINA</t>
  </si>
  <si>
    <t>HUDECZ</t>
  </si>
  <si>
    <t>MONICA</t>
  </si>
  <si>
    <t>LICEUL PEDAGOGIC C. SYLVA TIMISOARA</t>
  </si>
  <si>
    <t>Luta      </t>
  </si>
  <si>
    <t>Bogdan Cristian</t>
  </si>
  <si>
    <t>Clubul Copiilor Dragasani</t>
  </si>
  <si>
    <t>Nita   </t>
  </si>
  <si>
    <t>Mihai Tiberiu</t>
  </si>
  <si>
    <t>Niţescu</t>
  </si>
  <si>
    <t xml:space="preserve"> Alexandra</t>
  </si>
  <si>
    <t>C.N.Mircea cel Bătrân</t>
  </si>
  <si>
    <t xml:space="preserve">Răducanu </t>
  </si>
  <si>
    <t>Teodora</t>
  </si>
  <si>
    <t>Scoala Take Ionescu</t>
  </si>
  <si>
    <t>Suciu</t>
  </si>
  <si>
    <t xml:space="preserve"> Ioan</t>
  </si>
  <si>
    <t xml:space="preserve">Vulpe </t>
  </si>
  <si>
    <t>Razvan Nicolae</t>
  </si>
  <si>
    <t xml:space="preserve">Zăt </t>
  </si>
  <si>
    <t>Carnariu</t>
  </si>
  <si>
    <t>Irina</t>
  </si>
  <si>
    <t>Şcoala Nr. 10</t>
  </si>
  <si>
    <t>Chirana</t>
  </si>
  <si>
    <t>Daniel</t>
  </si>
  <si>
    <t>Colegiul National Unirea</t>
  </si>
  <si>
    <t>Oancea</t>
  </si>
  <si>
    <t>Raul Ştefan</t>
  </si>
  <si>
    <t>Savin</t>
  </si>
  <si>
    <t>Lucian</t>
  </si>
  <si>
    <t>Tarbă</t>
  </si>
  <si>
    <t>Nicolae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</si>
</sst>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59"/>
      <name val="Arial"/>
      <family val="2"/>
    </font>
    <font>
      <sz val="10"/>
      <color indexed="14"/>
      <name val="Arial"/>
      <family val="2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5"/>
  <sheetViews>
    <sheetView tabSelected="1" workbookViewId="0" topLeftCell="A94">
      <selection activeCell="AH120" sqref="AH120"/>
    </sheetView>
  </sheetViews>
  <sheetFormatPr defaultColWidth="9.140625" defaultRowHeight="12.75"/>
  <cols>
    <col min="1" max="1" width="4.421875" style="15" customWidth="1"/>
    <col min="2" max="2" width="9.140625" style="15" customWidth="1"/>
    <col min="3" max="3" width="17.57421875" style="15" customWidth="1"/>
    <col min="4" max="4" width="24.421875" style="15" customWidth="1"/>
    <col min="5" max="5" width="43.00390625" style="15" customWidth="1"/>
    <col min="6" max="6" width="9.7109375" style="15" hidden="1" customWidth="1"/>
    <col min="7" max="7" width="5.28125" style="15" hidden="1" customWidth="1"/>
    <col min="8" max="9" width="5.8515625" style="15" hidden="1" customWidth="1"/>
    <col min="10" max="10" width="6.00390625" style="15" hidden="1" customWidth="1"/>
    <col min="11" max="11" width="6.140625" style="15" hidden="1" customWidth="1"/>
    <col min="12" max="12" width="6.8515625" style="15" hidden="1" customWidth="1"/>
    <col min="13" max="14" width="6.28125" style="15" hidden="1" customWidth="1"/>
    <col min="15" max="15" width="5.7109375" style="15" hidden="1" customWidth="1"/>
    <col min="16" max="16" width="6.7109375" style="15" hidden="1" customWidth="1"/>
    <col min="17" max="17" width="10.57421875" style="15" customWidth="1"/>
    <col min="18" max="28" width="0" style="15" hidden="1" customWidth="1"/>
    <col min="29" max="29" width="10.8515625" style="15" customWidth="1"/>
    <col min="30" max="30" width="0" style="15" hidden="1" customWidth="1"/>
    <col min="31" max="31" width="9.140625" style="3" customWidth="1"/>
    <col min="32" max="16384" width="9.140625" style="15" customWidth="1"/>
  </cols>
  <sheetData>
    <row r="1" spans="1:31" ht="12.75">
      <c r="A1" s="36"/>
      <c r="B1" s="36" t="s">
        <v>160</v>
      </c>
      <c r="C1" s="36" t="s">
        <v>161</v>
      </c>
      <c r="D1" s="36" t="s">
        <v>162</v>
      </c>
      <c r="E1" s="36" t="s">
        <v>163</v>
      </c>
      <c r="F1" s="36" t="s">
        <v>157</v>
      </c>
      <c r="G1" s="36" t="s">
        <v>0</v>
      </c>
      <c r="H1" s="36" t="s">
        <v>1</v>
      </c>
      <c r="I1" s="36" t="s">
        <v>2</v>
      </c>
      <c r="J1" s="36" t="s">
        <v>3</v>
      </c>
      <c r="K1" s="36" t="s">
        <v>4</v>
      </c>
      <c r="L1" s="36" t="s">
        <v>5</v>
      </c>
      <c r="M1" s="36" t="s">
        <v>6</v>
      </c>
      <c r="N1" s="36" t="s">
        <v>7</v>
      </c>
      <c r="O1" s="36" t="s">
        <v>8</v>
      </c>
      <c r="P1" s="36" t="s">
        <v>9</v>
      </c>
      <c r="Q1" s="36" t="s">
        <v>164</v>
      </c>
      <c r="R1" s="36"/>
      <c r="S1" s="36" t="s">
        <v>0</v>
      </c>
      <c r="T1" s="36" t="s">
        <v>1</v>
      </c>
      <c r="U1" s="36" t="s">
        <v>2</v>
      </c>
      <c r="V1" s="36" t="s">
        <v>3</v>
      </c>
      <c r="W1" s="36" t="s">
        <v>4</v>
      </c>
      <c r="X1" s="36" t="s">
        <v>5</v>
      </c>
      <c r="Y1" s="36" t="s">
        <v>6</v>
      </c>
      <c r="Z1" s="36" t="s">
        <v>7</v>
      </c>
      <c r="AA1" s="36" t="s">
        <v>8</v>
      </c>
      <c r="AB1" s="36" t="s">
        <v>9</v>
      </c>
      <c r="AC1" s="36" t="s">
        <v>165</v>
      </c>
      <c r="AD1" s="36" t="s">
        <v>65</v>
      </c>
      <c r="AE1" s="37" t="s">
        <v>10</v>
      </c>
    </row>
    <row r="2" spans="1:50" ht="12.75">
      <c r="A2" s="14">
        <v>1</v>
      </c>
      <c r="B2" s="14" t="str">
        <f>LEFT(F2,6)</f>
        <v>AB_6_1</v>
      </c>
      <c r="C2" s="1" t="s">
        <v>166</v>
      </c>
      <c r="D2" s="1" t="s">
        <v>167</v>
      </c>
      <c r="E2" s="1" t="s">
        <v>168</v>
      </c>
      <c r="F2" s="16" t="s">
        <v>14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6">
        <v>0</v>
      </c>
      <c r="R2" s="14" t="s">
        <v>12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 t="s">
        <v>12</v>
      </c>
      <c r="AE2" s="2">
        <f aca="true" t="shared" si="0" ref="AE2:AE33">Q2+AC2</f>
        <v>0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31" ht="12.75">
      <c r="A3" s="14">
        <v>2</v>
      </c>
      <c r="B3" s="14" t="str">
        <f>LEFT(F3,6)</f>
        <v>AB_6_2</v>
      </c>
      <c r="C3" s="1" t="s">
        <v>169</v>
      </c>
      <c r="D3" s="1" t="s">
        <v>170</v>
      </c>
      <c r="E3" s="1" t="s">
        <v>168</v>
      </c>
      <c r="F3" s="16" t="s">
        <v>15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6">
        <v>0</v>
      </c>
      <c r="R3" s="14" t="s">
        <v>12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/>
      <c r="AE3" s="2">
        <f t="shared" si="0"/>
        <v>0</v>
      </c>
    </row>
    <row r="4" spans="1:31" ht="12.75">
      <c r="A4" s="14">
        <v>3</v>
      </c>
      <c r="B4" s="14" t="s">
        <v>158</v>
      </c>
      <c r="C4" s="6" t="s">
        <v>187</v>
      </c>
      <c r="D4" s="18" t="s">
        <v>188</v>
      </c>
      <c r="E4" s="19" t="s">
        <v>182</v>
      </c>
      <c r="F4" s="14" t="s">
        <v>16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 t="s">
        <v>12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 t="s">
        <v>12</v>
      </c>
      <c r="AE4" s="2">
        <f t="shared" si="0"/>
        <v>0</v>
      </c>
    </row>
    <row r="5" spans="1:31" ht="12.75">
      <c r="A5" s="14">
        <v>4</v>
      </c>
      <c r="B5" s="14" t="str">
        <f aca="true" t="shared" si="1" ref="B5:B11">LEFT(F5,6)</f>
        <v>AG_6_1</v>
      </c>
      <c r="C5" s="20" t="s">
        <v>173</v>
      </c>
      <c r="D5" s="20" t="s">
        <v>171</v>
      </c>
      <c r="E5" s="4" t="s">
        <v>172</v>
      </c>
      <c r="F5" s="14" t="s">
        <v>68</v>
      </c>
      <c r="G5" s="14">
        <v>4</v>
      </c>
      <c r="H5" s="14">
        <v>4</v>
      </c>
      <c r="I5" s="14">
        <v>0</v>
      </c>
      <c r="J5" s="14">
        <v>2</v>
      </c>
      <c r="K5" s="14">
        <v>0</v>
      </c>
      <c r="L5" s="14">
        <v>0</v>
      </c>
      <c r="M5" s="14">
        <v>2</v>
      </c>
      <c r="N5" s="14">
        <v>6</v>
      </c>
      <c r="O5" s="14">
        <v>4</v>
      </c>
      <c r="P5" s="14">
        <v>0</v>
      </c>
      <c r="Q5" s="14">
        <v>22</v>
      </c>
      <c r="R5" s="14"/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/>
      <c r="AE5" s="2">
        <f t="shared" si="0"/>
        <v>22</v>
      </c>
    </row>
    <row r="6" spans="1:31" ht="12.75">
      <c r="A6" s="14">
        <v>5</v>
      </c>
      <c r="B6" s="14" t="str">
        <f t="shared" si="1"/>
        <v>AG_6_3</v>
      </c>
      <c r="C6" s="20" t="s">
        <v>174</v>
      </c>
      <c r="D6" s="20" t="s">
        <v>175</v>
      </c>
      <c r="E6" s="4" t="s">
        <v>172</v>
      </c>
      <c r="F6" s="14" t="s">
        <v>69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/>
      <c r="S6" s="1">
        <v>0</v>
      </c>
      <c r="T6" s="1">
        <v>5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5</v>
      </c>
      <c r="AD6" s="1"/>
      <c r="AE6" s="2">
        <f t="shared" si="0"/>
        <v>5</v>
      </c>
    </row>
    <row r="7" spans="1:31" ht="12.75">
      <c r="A7" s="14">
        <v>6</v>
      </c>
      <c r="B7" s="14" t="str">
        <f t="shared" si="1"/>
        <v>AG_6_5</v>
      </c>
      <c r="C7" s="18" t="s">
        <v>176</v>
      </c>
      <c r="D7" s="18" t="s">
        <v>177</v>
      </c>
      <c r="E7" s="4" t="s">
        <v>178</v>
      </c>
      <c r="F7" s="14" t="s">
        <v>70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/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/>
      <c r="AE7" s="2">
        <f t="shared" si="0"/>
        <v>0</v>
      </c>
    </row>
    <row r="8" spans="1:31" ht="12.75">
      <c r="A8" s="14">
        <v>7</v>
      </c>
      <c r="B8" s="14" t="str">
        <f t="shared" si="1"/>
        <v>AG_6_6</v>
      </c>
      <c r="C8" s="20" t="s">
        <v>179</v>
      </c>
      <c r="D8" s="20" t="s">
        <v>171</v>
      </c>
      <c r="E8" s="4" t="s">
        <v>172</v>
      </c>
      <c r="F8" s="14" t="s">
        <v>71</v>
      </c>
      <c r="G8" s="14">
        <v>4</v>
      </c>
      <c r="H8" s="14">
        <v>4</v>
      </c>
      <c r="I8" s="14">
        <v>0</v>
      </c>
      <c r="J8" s="14">
        <v>2</v>
      </c>
      <c r="K8" s="14">
        <v>0</v>
      </c>
      <c r="L8" s="14">
        <v>0</v>
      </c>
      <c r="M8" s="14">
        <v>2</v>
      </c>
      <c r="N8" s="14">
        <v>6</v>
      </c>
      <c r="O8" s="14">
        <v>4</v>
      </c>
      <c r="P8" s="14">
        <v>0</v>
      </c>
      <c r="Q8" s="14">
        <v>22</v>
      </c>
      <c r="R8" s="14"/>
      <c r="S8" s="1">
        <v>0</v>
      </c>
      <c r="T8" s="1">
        <v>0</v>
      </c>
      <c r="U8" s="1">
        <v>5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5</v>
      </c>
      <c r="AB8" s="1">
        <v>0</v>
      </c>
      <c r="AC8" s="1">
        <v>10</v>
      </c>
      <c r="AD8" s="1"/>
      <c r="AE8" s="2">
        <f t="shared" si="0"/>
        <v>32</v>
      </c>
    </row>
    <row r="9" spans="1:31" ht="12.75">
      <c r="A9" s="14">
        <v>8</v>
      </c>
      <c r="B9" s="14" t="str">
        <f t="shared" si="1"/>
        <v>AG_6_7</v>
      </c>
      <c r="C9" s="18" t="s">
        <v>180</v>
      </c>
      <c r="D9" s="18" t="s">
        <v>181</v>
      </c>
      <c r="E9" s="19" t="s">
        <v>182</v>
      </c>
      <c r="F9" s="14" t="s">
        <v>72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/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5</v>
      </c>
      <c r="AB9" s="1">
        <v>0</v>
      </c>
      <c r="AC9" s="1">
        <v>5</v>
      </c>
      <c r="AD9" s="1"/>
      <c r="AE9" s="2">
        <f t="shared" si="0"/>
        <v>5</v>
      </c>
    </row>
    <row r="10" spans="1:31" ht="12.75">
      <c r="A10" s="14">
        <v>9</v>
      </c>
      <c r="B10" s="14" t="str">
        <f t="shared" si="1"/>
        <v>AG_6_8</v>
      </c>
      <c r="C10" s="18" t="s">
        <v>183</v>
      </c>
      <c r="D10" s="18" t="s">
        <v>170</v>
      </c>
      <c r="E10" s="5" t="s">
        <v>184</v>
      </c>
      <c r="F10" s="14" t="s">
        <v>73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/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/>
      <c r="AE10" s="2">
        <f t="shared" si="0"/>
        <v>0</v>
      </c>
    </row>
    <row r="11" spans="1:31" ht="12.75">
      <c r="A11" s="14">
        <v>10</v>
      </c>
      <c r="B11" s="14" t="str">
        <f t="shared" si="1"/>
        <v>AG_6_9</v>
      </c>
      <c r="C11" s="6" t="s">
        <v>185</v>
      </c>
      <c r="D11" s="20" t="s">
        <v>186</v>
      </c>
      <c r="E11" s="4" t="s">
        <v>172</v>
      </c>
      <c r="F11" s="14" t="s">
        <v>74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/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/>
      <c r="AE11" s="2">
        <f t="shared" si="0"/>
        <v>0</v>
      </c>
    </row>
    <row r="12" spans="1:31" ht="12.75">
      <c r="A12" s="14">
        <v>11</v>
      </c>
      <c r="B12" s="14" t="s">
        <v>159</v>
      </c>
      <c r="C12" s="7" t="s">
        <v>212</v>
      </c>
      <c r="D12" s="8" t="s">
        <v>213</v>
      </c>
      <c r="E12" s="8" t="s">
        <v>204</v>
      </c>
      <c r="F12" s="14" t="s">
        <v>75</v>
      </c>
      <c r="G12" s="14">
        <v>0</v>
      </c>
      <c r="H12" s="14">
        <v>6</v>
      </c>
      <c r="I12" s="14">
        <v>4</v>
      </c>
      <c r="J12" s="14">
        <v>4</v>
      </c>
      <c r="K12" s="14">
        <v>6</v>
      </c>
      <c r="L12" s="14">
        <v>6</v>
      </c>
      <c r="M12" s="14">
        <v>0</v>
      </c>
      <c r="N12" s="14">
        <v>4</v>
      </c>
      <c r="O12" s="14">
        <v>0</v>
      </c>
      <c r="P12" s="14">
        <v>0</v>
      </c>
      <c r="Q12" s="14">
        <v>30</v>
      </c>
      <c r="R12" s="14"/>
      <c r="S12" s="1">
        <v>0</v>
      </c>
      <c r="T12" s="1">
        <v>5</v>
      </c>
      <c r="U12" s="1">
        <v>0</v>
      </c>
      <c r="V12" s="1">
        <v>10</v>
      </c>
      <c r="W12" s="1">
        <v>10</v>
      </c>
      <c r="X12" s="1">
        <v>5</v>
      </c>
      <c r="Y12" s="1">
        <v>5</v>
      </c>
      <c r="Z12" s="1">
        <v>5</v>
      </c>
      <c r="AA12" s="1">
        <v>5</v>
      </c>
      <c r="AB12" s="1">
        <v>5</v>
      </c>
      <c r="AC12" s="1">
        <v>50</v>
      </c>
      <c r="AD12" s="1"/>
      <c r="AE12" s="2">
        <f t="shared" si="0"/>
        <v>80</v>
      </c>
    </row>
    <row r="13" spans="1:31" ht="12.75">
      <c r="A13" s="14">
        <v>12</v>
      </c>
      <c r="B13" s="14" t="str">
        <f>LEFT(F13,5)</f>
        <v>B_6_1</v>
      </c>
      <c r="C13" s="7" t="s">
        <v>211</v>
      </c>
      <c r="D13" s="8" t="s">
        <v>196</v>
      </c>
      <c r="E13" s="21" t="s">
        <v>197</v>
      </c>
      <c r="F13" s="14" t="s">
        <v>76</v>
      </c>
      <c r="G13" s="14">
        <v>6</v>
      </c>
      <c r="H13" s="14">
        <v>10</v>
      </c>
      <c r="I13" s="14">
        <v>10</v>
      </c>
      <c r="J13" s="14">
        <v>10</v>
      </c>
      <c r="K13" s="14">
        <v>4</v>
      </c>
      <c r="L13" s="14">
        <v>6</v>
      </c>
      <c r="M13" s="14">
        <v>6</v>
      </c>
      <c r="N13" s="14">
        <v>4</v>
      </c>
      <c r="O13" s="14">
        <v>4</v>
      </c>
      <c r="P13" s="14">
        <v>8</v>
      </c>
      <c r="Q13" s="14">
        <v>68</v>
      </c>
      <c r="R13" s="14"/>
      <c r="S13" s="1">
        <v>10</v>
      </c>
      <c r="T13" s="1">
        <v>5</v>
      </c>
      <c r="U13" s="1">
        <v>10</v>
      </c>
      <c r="V13" s="1">
        <v>10</v>
      </c>
      <c r="W13" s="1">
        <v>10</v>
      </c>
      <c r="X13" s="1">
        <v>10</v>
      </c>
      <c r="Y13" s="1">
        <v>10</v>
      </c>
      <c r="Z13" s="1">
        <v>10</v>
      </c>
      <c r="AA13" s="1">
        <v>10</v>
      </c>
      <c r="AB13" s="1">
        <v>10</v>
      </c>
      <c r="AC13" s="1">
        <v>95</v>
      </c>
      <c r="AD13" s="1"/>
      <c r="AE13" s="2">
        <f t="shared" si="0"/>
        <v>163</v>
      </c>
    </row>
    <row r="14" spans="1:31" ht="12.75">
      <c r="A14" s="14">
        <v>13</v>
      </c>
      <c r="B14" s="14" t="s">
        <v>76</v>
      </c>
      <c r="C14" s="7" t="s">
        <v>214</v>
      </c>
      <c r="D14" s="8" t="s">
        <v>196</v>
      </c>
      <c r="E14" s="21" t="s">
        <v>197</v>
      </c>
      <c r="F14" s="14" t="s">
        <v>77</v>
      </c>
      <c r="G14" s="14">
        <v>4</v>
      </c>
      <c r="H14" s="14">
        <v>10</v>
      </c>
      <c r="I14" s="14">
        <v>10</v>
      </c>
      <c r="J14" s="14">
        <v>10</v>
      </c>
      <c r="K14" s="14">
        <v>10</v>
      </c>
      <c r="L14" s="14">
        <v>10</v>
      </c>
      <c r="M14" s="14">
        <v>10</v>
      </c>
      <c r="N14" s="14">
        <v>10</v>
      </c>
      <c r="O14" s="14">
        <v>10</v>
      </c>
      <c r="P14" s="14">
        <v>10</v>
      </c>
      <c r="Q14" s="14">
        <v>94</v>
      </c>
      <c r="R14" s="14"/>
      <c r="S14" s="1">
        <v>10</v>
      </c>
      <c r="T14" s="1">
        <v>10</v>
      </c>
      <c r="U14" s="1">
        <v>10</v>
      </c>
      <c r="V14" s="1">
        <v>10</v>
      </c>
      <c r="W14" s="1">
        <v>10</v>
      </c>
      <c r="X14" s="1">
        <v>10</v>
      </c>
      <c r="Y14" s="1">
        <v>10</v>
      </c>
      <c r="Z14" s="1">
        <v>10</v>
      </c>
      <c r="AA14" s="1">
        <v>10</v>
      </c>
      <c r="AB14" s="1">
        <v>10</v>
      </c>
      <c r="AC14" s="1">
        <v>100</v>
      </c>
      <c r="AD14" s="1"/>
      <c r="AE14" s="2">
        <f t="shared" si="0"/>
        <v>194</v>
      </c>
    </row>
    <row r="15" spans="1:31" ht="12.75">
      <c r="A15" s="14">
        <v>14</v>
      </c>
      <c r="B15" s="14" t="str">
        <f aca="true" t="shared" si="2" ref="B15:B23">LEFT(F15,6)</f>
        <v>B_6_12</v>
      </c>
      <c r="C15" s="7" t="s">
        <v>215</v>
      </c>
      <c r="D15" s="8" t="s">
        <v>216</v>
      </c>
      <c r="E15" s="7" t="s">
        <v>217</v>
      </c>
      <c r="F15" s="14" t="s">
        <v>78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/>
      <c r="S15" s="1">
        <v>0</v>
      </c>
      <c r="T15" s="1">
        <v>5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5</v>
      </c>
      <c r="AD15" s="1"/>
      <c r="AE15" s="2">
        <f t="shared" si="0"/>
        <v>5</v>
      </c>
    </row>
    <row r="16" spans="1:31" ht="12.75">
      <c r="A16" s="14">
        <v>15</v>
      </c>
      <c r="B16" s="14" t="str">
        <f t="shared" si="2"/>
        <v>B_6_13</v>
      </c>
      <c r="C16" s="7" t="s">
        <v>218</v>
      </c>
      <c r="D16" s="8" t="s">
        <v>219</v>
      </c>
      <c r="E16" s="7" t="s">
        <v>217</v>
      </c>
      <c r="F16" s="14" t="s">
        <v>17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 t="s">
        <v>12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 t="s">
        <v>12</v>
      </c>
      <c r="AE16" s="2">
        <f t="shared" si="0"/>
        <v>0</v>
      </c>
    </row>
    <row r="17" spans="1:31" ht="12.75">
      <c r="A17" s="14">
        <v>16</v>
      </c>
      <c r="B17" s="14" t="str">
        <f t="shared" si="2"/>
        <v>B_6_14</v>
      </c>
      <c r="C17" s="7" t="s">
        <v>220</v>
      </c>
      <c r="D17" s="8" t="s">
        <v>221</v>
      </c>
      <c r="E17" s="21" t="s">
        <v>197</v>
      </c>
      <c r="F17" s="14" t="s">
        <v>79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/>
      <c r="S17" s="1">
        <v>10</v>
      </c>
      <c r="T17" s="1">
        <v>10</v>
      </c>
      <c r="U17" s="1">
        <v>10</v>
      </c>
      <c r="V17" s="1">
        <v>10</v>
      </c>
      <c r="W17" s="1">
        <v>10</v>
      </c>
      <c r="X17" s="1">
        <v>10</v>
      </c>
      <c r="Y17" s="1">
        <v>10</v>
      </c>
      <c r="Z17" s="1">
        <v>10</v>
      </c>
      <c r="AA17" s="1">
        <v>10</v>
      </c>
      <c r="AB17" s="1">
        <v>10</v>
      </c>
      <c r="AC17" s="1">
        <v>100</v>
      </c>
      <c r="AD17" s="1"/>
      <c r="AE17" s="2">
        <f t="shared" si="0"/>
        <v>100</v>
      </c>
    </row>
    <row r="18" spans="1:31" ht="12.75">
      <c r="A18" s="14">
        <v>17</v>
      </c>
      <c r="B18" s="14" t="str">
        <f t="shared" si="2"/>
        <v>B_6_15</v>
      </c>
      <c r="C18" s="9" t="s">
        <v>222</v>
      </c>
      <c r="D18" s="8" t="s">
        <v>223</v>
      </c>
      <c r="E18" s="8" t="s">
        <v>224</v>
      </c>
      <c r="F18" s="14" t="s">
        <v>80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/>
      <c r="S18" s="1">
        <v>5</v>
      </c>
      <c r="T18" s="1">
        <v>0</v>
      </c>
      <c r="U18" s="1">
        <v>10</v>
      </c>
      <c r="V18" s="1">
        <v>10</v>
      </c>
      <c r="W18" s="1">
        <v>10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35</v>
      </c>
      <c r="AD18" s="1"/>
      <c r="AE18" s="2">
        <f t="shared" si="0"/>
        <v>35</v>
      </c>
    </row>
    <row r="19" spans="1:31" ht="12.75">
      <c r="A19" s="14">
        <v>18</v>
      </c>
      <c r="B19" s="14" t="str">
        <f t="shared" si="2"/>
        <v>B_6_16</v>
      </c>
      <c r="C19" s="7" t="s">
        <v>225</v>
      </c>
      <c r="D19" s="8" t="s">
        <v>226</v>
      </c>
      <c r="E19" s="8" t="s">
        <v>204</v>
      </c>
      <c r="F19" s="14" t="s">
        <v>81</v>
      </c>
      <c r="G19" s="14">
        <v>8</v>
      </c>
      <c r="H19" s="14">
        <v>10</v>
      </c>
      <c r="I19" s="14">
        <v>10</v>
      </c>
      <c r="J19" s="14">
        <v>8</v>
      </c>
      <c r="K19" s="14">
        <v>8</v>
      </c>
      <c r="L19" s="14">
        <v>8</v>
      </c>
      <c r="M19" s="14">
        <v>8</v>
      </c>
      <c r="N19" s="14">
        <v>8</v>
      </c>
      <c r="O19" s="14">
        <v>10</v>
      </c>
      <c r="P19" s="14">
        <v>8</v>
      </c>
      <c r="Q19" s="14">
        <v>86</v>
      </c>
      <c r="R19" s="14"/>
      <c r="S19" s="1">
        <v>10</v>
      </c>
      <c r="T19" s="1">
        <v>10</v>
      </c>
      <c r="U19" s="1">
        <v>10</v>
      </c>
      <c r="V19" s="1">
        <v>10</v>
      </c>
      <c r="W19" s="1">
        <v>10</v>
      </c>
      <c r="X19" s="1">
        <v>10</v>
      </c>
      <c r="Y19" s="1">
        <v>10</v>
      </c>
      <c r="Z19" s="1">
        <v>10</v>
      </c>
      <c r="AA19" s="1">
        <v>10</v>
      </c>
      <c r="AB19" s="1">
        <v>10</v>
      </c>
      <c r="AC19" s="1">
        <v>100</v>
      </c>
      <c r="AD19" s="1"/>
      <c r="AE19" s="2">
        <f t="shared" si="0"/>
        <v>186</v>
      </c>
    </row>
    <row r="20" spans="1:31" ht="12.75">
      <c r="A20" s="14">
        <v>19</v>
      </c>
      <c r="B20" s="14" t="str">
        <f t="shared" si="2"/>
        <v>B_6_17</v>
      </c>
      <c r="C20" s="9" t="s">
        <v>227</v>
      </c>
      <c r="D20" s="8" t="s">
        <v>228</v>
      </c>
      <c r="E20" s="8" t="s">
        <v>229</v>
      </c>
      <c r="F20" s="14" t="s">
        <v>82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/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/>
      <c r="AE20" s="2">
        <f t="shared" si="0"/>
        <v>0</v>
      </c>
    </row>
    <row r="21" spans="1:31" ht="12.75">
      <c r="A21" s="14">
        <v>20</v>
      </c>
      <c r="B21" s="14" t="str">
        <f t="shared" si="2"/>
        <v>B_6_18</v>
      </c>
      <c r="C21" s="7" t="s">
        <v>230</v>
      </c>
      <c r="D21" s="8" t="s">
        <v>231</v>
      </c>
      <c r="E21" s="21" t="s">
        <v>197</v>
      </c>
      <c r="F21" s="14" t="s">
        <v>83</v>
      </c>
      <c r="G21" s="14">
        <v>10</v>
      </c>
      <c r="H21" s="14">
        <v>10</v>
      </c>
      <c r="I21" s="14">
        <v>10</v>
      </c>
      <c r="J21" s="14">
        <v>10</v>
      </c>
      <c r="K21" s="14">
        <v>10</v>
      </c>
      <c r="L21" s="14">
        <v>10</v>
      </c>
      <c r="M21" s="14">
        <v>4</v>
      </c>
      <c r="N21" s="14">
        <v>8</v>
      </c>
      <c r="O21" s="14">
        <v>8</v>
      </c>
      <c r="P21" s="14">
        <v>10</v>
      </c>
      <c r="Q21" s="14">
        <v>90</v>
      </c>
      <c r="R21" s="14"/>
      <c r="S21" s="1">
        <v>5</v>
      </c>
      <c r="T21" s="1">
        <v>10</v>
      </c>
      <c r="U21" s="1">
        <v>5</v>
      </c>
      <c r="V21" s="1">
        <v>10</v>
      </c>
      <c r="W21" s="1">
        <v>10</v>
      </c>
      <c r="X21" s="1">
        <v>10</v>
      </c>
      <c r="Y21" s="1">
        <v>10</v>
      </c>
      <c r="Z21" s="1">
        <v>10</v>
      </c>
      <c r="AA21" s="1">
        <v>10</v>
      </c>
      <c r="AB21" s="1">
        <v>10</v>
      </c>
      <c r="AC21" s="1">
        <v>90</v>
      </c>
      <c r="AD21" s="1"/>
      <c r="AE21" s="2">
        <f t="shared" si="0"/>
        <v>180</v>
      </c>
    </row>
    <row r="22" spans="1:31" ht="12.75">
      <c r="A22" s="14">
        <v>21</v>
      </c>
      <c r="B22" s="14" t="str">
        <f t="shared" si="2"/>
        <v>B_6_19</v>
      </c>
      <c r="C22" s="7" t="s">
        <v>232</v>
      </c>
      <c r="D22" s="8" t="s">
        <v>233</v>
      </c>
      <c r="E22" s="8" t="s">
        <v>204</v>
      </c>
      <c r="F22" s="14" t="s">
        <v>84</v>
      </c>
      <c r="G22" s="14">
        <v>10</v>
      </c>
      <c r="H22" s="14">
        <v>10</v>
      </c>
      <c r="I22" s="14">
        <v>10</v>
      </c>
      <c r="J22" s="14">
        <v>10</v>
      </c>
      <c r="K22" s="14">
        <v>10</v>
      </c>
      <c r="L22" s="14">
        <v>10</v>
      </c>
      <c r="M22" s="14">
        <v>4</v>
      </c>
      <c r="N22" s="14">
        <v>8</v>
      </c>
      <c r="O22" s="14">
        <v>8</v>
      </c>
      <c r="P22" s="14">
        <v>10</v>
      </c>
      <c r="Q22" s="14">
        <v>90</v>
      </c>
      <c r="R22" s="14"/>
      <c r="S22" s="1">
        <v>10</v>
      </c>
      <c r="T22" s="1">
        <v>10</v>
      </c>
      <c r="U22" s="1">
        <v>10</v>
      </c>
      <c r="V22" s="1">
        <v>10</v>
      </c>
      <c r="W22" s="1">
        <v>10</v>
      </c>
      <c r="X22" s="1">
        <v>10</v>
      </c>
      <c r="Y22" s="1">
        <v>10</v>
      </c>
      <c r="Z22" s="1">
        <v>10</v>
      </c>
      <c r="AA22" s="1">
        <v>10</v>
      </c>
      <c r="AB22" s="1">
        <v>10</v>
      </c>
      <c r="AC22" s="1">
        <v>100</v>
      </c>
      <c r="AD22" s="1"/>
      <c r="AE22" s="2">
        <f t="shared" si="0"/>
        <v>190</v>
      </c>
    </row>
    <row r="23" spans="1:31" ht="15" customHeight="1">
      <c r="A23" s="14">
        <v>22</v>
      </c>
      <c r="B23" s="14" t="str">
        <f t="shared" si="2"/>
        <v>B_6_20</v>
      </c>
      <c r="C23" s="7" t="s">
        <v>234</v>
      </c>
      <c r="D23" s="8" t="s">
        <v>185</v>
      </c>
      <c r="E23" s="21" t="s">
        <v>197</v>
      </c>
      <c r="F23" s="14" t="s">
        <v>18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22" t="s">
        <v>63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/>
      <c r="AE23" s="2">
        <f t="shared" si="0"/>
        <v>0</v>
      </c>
    </row>
    <row r="24" spans="1:31" ht="12.75">
      <c r="A24" s="14">
        <v>23</v>
      </c>
      <c r="B24" s="14" t="str">
        <f>LEFT(F24,5)</f>
        <v>B_6_2</v>
      </c>
      <c r="C24" s="7" t="s">
        <v>195</v>
      </c>
      <c r="D24" s="8" t="s">
        <v>249</v>
      </c>
      <c r="E24" s="21" t="s">
        <v>197</v>
      </c>
      <c r="F24" s="14" t="s">
        <v>85</v>
      </c>
      <c r="G24" s="14">
        <v>10</v>
      </c>
      <c r="H24" s="14">
        <v>10</v>
      </c>
      <c r="I24" s="14">
        <v>10</v>
      </c>
      <c r="J24" s="14">
        <v>10</v>
      </c>
      <c r="K24" s="14">
        <v>10</v>
      </c>
      <c r="L24" s="14">
        <v>10</v>
      </c>
      <c r="M24" s="14">
        <v>4</v>
      </c>
      <c r="N24" s="14">
        <v>8</v>
      </c>
      <c r="O24" s="14">
        <v>8</v>
      </c>
      <c r="P24" s="14">
        <v>10</v>
      </c>
      <c r="Q24" s="14">
        <v>90</v>
      </c>
      <c r="R24" s="14"/>
      <c r="S24" s="1">
        <v>10</v>
      </c>
      <c r="T24" s="1">
        <v>10</v>
      </c>
      <c r="U24" s="1">
        <v>10</v>
      </c>
      <c r="V24" s="1">
        <v>10</v>
      </c>
      <c r="W24" s="1">
        <v>10</v>
      </c>
      <c r="X24" s="1">
        <v>10</v>
      </c>
      <c r="Y24" s="1">
        <v>10</v>
      </c>
      <c r="Z24" s="1">
        <v>10</v>
      </c>
      <c r="AA24" s="1">
        <v>10</v>
      </c>
      <c r="AB24" s="1">
        <v>10</v>
      </c>
      <c r="AC24" s="1">
        <v>100</v>
      </c>
      <c r="AD24" s="1"/>
      <c r="AE24" s="2">
        <f t="shared" si="0"/>
        <v>190</v>
      </c>
    </row>
    <row r="25" spans="1:31" ht="12.75">
      <c r="A25" s="14">
        <v>24</v>
      </c>
      <c r="B25" s="14" t="str">
        <f aca="true" t="shared" si="3" ref="B25:B30">LEFT(F25,6)</f>
        <v>B_6_21</v>
      </c>
      <c r="C25" s="9" t="s">
        <v>235</v>
      </c>
      <c r="D25" s="8" t="s">
        <v>236</v>
      </c>
      <c r="E25" s="8" t="s">
        <v>237</v>
      </c>
      <c r="F25" s="14" t="s">
        <v>86</v>
      </c>
      <c r="G25" s="14">
        <v>4</v>
      </c>
      <c r="H25" s="14">
        <v>2</v>
      </c>
      <c r="I25" s="14">
        <v>4</v>
      </c>
      <c r="J25" s="14">
        <v>10</v>
      </c>
      <c r="K25" s="14">
        <v>0</v>
      </c>
      <c r="L25" s="14">
        <v>0</v>
      </c>
      <c r="M25" s="14">
        <v>0</v>
      </c>
      <c r="N25" s="14">
        <v>10</v>
      </c>
      <c r="O25" s="14">
        <v>0</v>
      </c>
      <c r="P25" s="14">
        <v>2</v>
      </c>
      <c r="Q25" s="14">
        <v>32</v>
      </c>
      <c r="R25" s="14"/>
      <c r="S25" s="1">
        <v>0</v>
      </c>
      <c r="T25" s="1">
        <v>10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10</v>
      </c>
      <c r="AD25" s="1"/>
      <c r="AE25" s="2">
        <f t="shared" si="0"/>
        <v>42</v>
      </c>
    </row>
    <row r="26" spans="1:31" ht="12.75">
      <c r="A26" s="14">
        <v>25</v>
      </c>
      <c r="B26" s="14" t="str">
        <f t="shared" si="3"/>
        <v>B_6_22</v>
      </c>
      <c r="C26" s="8" t="s">
        <v>238</v>
      </c>
      <c r="D26" s="8" t="s">
        <v>239</v>
      </c>
      <c r="E26" s="8" t="s">
        <v>240</v>
      </c>
      <c r="F26" s="14" t="s">
        <v>87</v>
      </c>
      <c r="G26" s="14">
        <v>6</v>
      </c>
      <c r="H26" s="14">
        <v>10</v>
      </c>
      <c r="I26" s="14">
        <v>10</v>
      </c>
      <c r="J26" s="14">
        <v>10</v>
      </c>
      <c r="K26" s="14">
        <v>4</v>
      </c>
      <c r="L26" s="14">
        <v>6</v>
      </c>
      <c r="M26" s="14">
        <v>10</v>
      </c>
      <c r="N26" s="14">
        <v>10</v>
      </c>
      <c r="O26" s="14">
        <v>10</v>
      </c>
      <c r="P26" s="14">
        <v>8</v>
      </c>
      <c r="Q26" s="14">
        <v>84</v>
      </c>
      <c r="R26" s="14"/>
      <c r="S26" s="1">
        <v>10</v>
      </c>
      <c r="T26" s="1">
        <v>10</v>
      </c>
      <c r="U26" s="1">
        <v>10</v>
      </c>
      <c r="V26" s="1">
        <v>10</v>
      </c>
      <c r="W26" s="1">
        <v>10</v>
      </c>
      <c r="X26" s="1">
        <v>10</v>
      </c>
      <c r="Y26" s="1">
        <v>10</v>
      </c>
      <c r="Z26" s="1">
        <v>10</v>
      </c>
      <c r="AA26" s="1">
        <v>10</v>
      </c>
      <c r="AB26" s="1">
        <v>10</v>
      </c>
      <c r="AC26" s="1">
        <v>100</v>
      </c>
      <c r="AD26" s="1"/>
      <c r="AE26" s="2">
        <f t="shared" si="0"/>
        <v>184</v>
      </c>
    </row>
    <row r="27" spans="1:31" ht="12.75">
      <c r="A27" s="14">
        <v>26</v>
      </c>
      <c r="B27" s="14" t="str">
        <f t="shared" si="3"/>
        <v>B_6_23</v>
      </c>
      <c r="C27" s="7" t="s">
        <v>241</v>
      </c>
      <c r="D27" s="8" t="s">
        <v>242</v>
      </c>
      <c r="E27" s="8" t="s">
        <v>204</v>
      </c>
      <c r="F27" s="14" t="s">
        <v>88</v>
      </c>
      <c r="G27" s="14">
        <v>10</v>
      </c>
      <c r="H27" s="14">
        <v>10</v>
      </c>
      <c r="I27" s="14">
        <v>10</v>
      </c>
      <c r="J27" s="14">
        <v>10</v>
      </c>
      <c r="K27" s="14">
        <v>10</v>
      </c>
      <c r="L27" s="14">
        <v>10</v>
      </c>
      <c r="M27" s="14">
        <v>4</v>
      </c>
      <c r="N27" s="14">
        <v>8</v>
      </c>
      <c r="O27" s="14">
        <v>8</v>
      </c>
      <c r="P27" s="14">
        <v>10</v>
      </c>
      <c r="Q27" s="14">
        <v>90</v>
      </c>
      <c r="R27" s="14"/>
      <c r="S27" s="1">
        <v>10</v>
      </c>
      <c r="T27" s="1">
        <v>5</v>
      </c>
      <c r="U27" s="1">
        <v>10</v>
      </c>
      <c r="V27" s="1">
        <v>10</v>
      </c>
      <c r="W27" s="1">
        <v>10</v>
      </c>
      <c r="X27" s="1">
        <v>5</v>
      </c>
      <c r="Y27" s="1">
        <v>5</v>
      </c>
      <c r="Z27" s="1">
        <v>10</v>
      </c>
      <c r="AA27" s="1">
        <v>10</v>
      </c>
      <c r="AB27" s="1">
        <v>10</v>
      </c>
      <c r="AC27" s="1">
        <v>85</v>
      </c>
      <c r="AD27" s="1"/>
      <c r="AE27" s="2">
        <f t="shared" si="0"/>
        <v>175</v>
      </c>
    </row>
    <row r="28" spans="1:31" ht="12.75">
      <c r="A28" s="14">
        <v>27</v>
      </c>
      <c r="B28" s="14" t="str">
        <f t="shared" si="3"/>
        <v>B_6_24</v>
      </c>
      <c r="C28" s="9" t="s">
        <v>243</v>
      </c>
      <c r="D28" s="8" t="s">
        <v>170</v>
      </c>
      <c r="E28" s="8" t="s">
        <v>229</v>
      </c>
      <c r="F28" s="14" t="s">
        <v>89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/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/>
      <c r="AE28" s="2">
        <f t="shared" si="0"/>
        <v>0</v>
      </c>
    </row>
    <row r="29" spans="1:31" ht="12.75">
      <c r="A29" s="14">
        <v>28</v>
      </c>
      <c r="B29" s="14" t="str">
        <f t="shared" si="3"/>
        <v>B_6_25</v>
      </c>
      <c r="C29" s="7" t="s">
        <v>244</v>
      </c>
      <c r="D29" s="8" t="s">
        <v>245</v>
      </c>
      <c r="E29" s="21" t="s">
        <v>197</v>
      </c>
      <c r="F29" s="14" t="s">
        <v>90</v>
      </c>
      <c r="G29" s="14">
        <v>10</v>
      </c>
      <c r="H29" s="14">
        <v>10</v>
      </c>
      <c r="I29" s="14">
        <v>10</v>
      </c>
      <c r="J29" s="14">
        <v>10</v>
      </c>
      <c r="K29" s="14">
        <v>10</v>
      </c>
      <c r="L29" s="14">
        <v>10</v>
      </c>
      <c r="M29" s="14">
        <v>4</v>
      </c>
      <c r="N29" s="14">
        <v>8</v>
      </c>
      <c r="O29" s="14">
        <v>8</v>
      </c>
      <c r="P29" s="14">
        <v>10</v>
      </c>
      <c r="Q29" s="14">
        <v>90</v>
      </c>
      <c r="R29" s="14"/>
      <c r="S29" s="1">
        <v>5</v>
      </c>
      <c r="T29" s="1">
        <v>5</v>
      </c>
      <c r="U29" s="1">
        <v>5</v>
      </c>
      <c r="V29" s="1">
        <v>10</v>
      </c>
      <c r="W29" s="1">
        <v>10</v>
      </c>
      <c r="X29" s="1">
        <v>10</v>
      </c>
      <c r="Y29" s="1">
        <v>10</v>
      </c>
      <c r="Z29" s="1">
        <v>10</v>
      </c>
      <c r="AA29" s="1">
        <v>10</v>
      </c>
      <c r="AB29" s="1">
        <v>10</v>
      </c>
      <c r="AC29" s="1">
        <v>85</v>
      </c>
      <c r="AD29" s="1"/>
      <c r="AE29" s="2">
        <f t="shared" si="0"/>
        <v>175</v>
      </c>
    </row>
    <row r="30" spans="1:31" ht="12.75">
      <c r="A30" s="14">
        <v>29</v>
      </c>
      <c r="B30" s="14" t="str">
        <f t="shared" si="3"/>
        <v>B_6_26</v>
      </c>
      <c r="C30" s="9" t="s">
        <v>246</v>
      </c>
      <c r="D30" s="8" t="s">
        <v>247</v>
      </c>
      <c r="E30" s="8" t="s">
        <v>248</v>
      </c>
      <c r="F30" s="14" t="s">
        <v>91</v>
      </c>
      <c r="G30" s="14">
        <v>8</v>
      </c>
      <c r="H30" s="14">
        <v>0</v>
      </c>
      <c r="I30" s="14">
        <v>0</v>
      </c>
      <c r="J30" s="14">
        <v>10</v>
      </c>
      <c r="K30" s="14">
        <v>4</v>
      </c>
      <c r="L30" s="14">
        <v>0</v>
      </c>
      <c r="M30" s="14">
        <v>2</v>
      </c>
      <c r="N30" s="14">
        <v>8</v>
      </c>
      <c r="O30" s="14">
        <v>0</v>
      </c>
      <c r="P30" s="14">
        <v>0</v>
      </c>
      <c r="Q30" s="14">
        <v>32</v>
      </c>
      <c r="R30" s="14"/>
      <c r="S30" s="1">
        <v>5</v>
      </c>
      <c r="T30" s="1">
        <v>5</v>
      </c>
      <c r="U30" s="1">
        <v>0</v>
      </c>
      <c r="V30" s="1">
        <v>5</v>
      </c>
      <c r="W30" s="1">
        <v>5</v>
      </c>
      <c r="X30" s="1">
        <v>0</v>
      </c>
      <c r="Y30" s="1">
        <v>0</v>
      </c>
      <c r="Z30" s="1">
        <v>10</v>
      </c>
      <c r="AA30" s="1">
        <v>0</v>
      </c>
      <c r="AB30" s="1">
        <v>0</v>
      </c>
      <c r="AC30" s="1">
        <v>30</v>
      </c>
      <c r="AD30" s="1"/>
      <c r="AE30" s="2">
        <f t="shared" si="0"/>
        <v>62</v>
      </c>
    </row>
    <row r="31" spans="1:31" ht="12.75">
      <c r="A31" s="14">
        <v>30</v>
      </c>
      <c r="B31" s="14" t="str">
        <f aca="true" t="shared" si="4" ref="B31:B37">LEFT(F31,5)</f>
        <v>B_6_3</v>
      </c>
      <c r="C31" s="7" t="s">
        <v>195</v>
      </c>
      <c r="D31" s="8" t="s">
        <v>196</v>
      </c>
      <c r="E31" s="21" t="s">
        <v>197</v>
      </c>
      <c r="F31" s="14" t="s">
        <v>92</v>
      </c>
      <c r="G31" s="14">
        <v>4</v>
      </c>
      <c r="H31" s="14">
        <v>10</v>
      </c>
      <c r="I31" s="14">
        <v>10</v>
      </c>
      <c r="J31" s="14">
        <v>10</v>
      </c>
      <c r="K31" s="14">
        <v>10</v>
      </c>
      <c r="L31" s="14">
        <v>10</v>
      </c>
      <c r="M31" s="14">
        <v>10</v>
      </c>
      <c r="N31" s="14">
        <v>10</v>
      </c>
      <c r="O31" s="14">
        <v>10</v>
      </c>
      <c r="P31" s="14">
        <v>10</v>
      </c>
      <c r="Q31" s="14">
        <v>94</v>
      </c>
      <c r="R31" s="14"/>
      <c r="S31" s="1">
        <v>0</v>
      </c>
      <c r="T31" s="1">
        <v>10</v>
      </c>
      <c r="U31" s="1">
        <v>0</v>
      </c>
      <c r="V31" s="1">
        <v>5</v>
      </c>
      <c r="W31" s="1">
        <v>0</v>
      </c>
      <c r="X31" s="1">
        <v>0</v>
      </c>
      <c r="Y31" s="1">
        <v>5</v>
      </c>
      <c r="Z31" s="1">
        <v>5</v>
      </c>
      <c r="AA31" s="1">
        <v>5</v>
      </c>
      <c r="AB31" s="1">
        <v>10</v>
      </c>
      <c r="AC31" s="1">
        <v>40</v>
      </c>
      <c r="AD31" s="1"/>
      <c r="AE31" s="2">
        <f t="shared" si="0"/>
        <v>134</v>
      </c>
    </row>
    <row r="32" spans="1:31" ht="12.75">
      <c r="A32" s="14">
        <v>31</v>
      </c>
      <c r="B32" s="14" t="str">
        <f t="shared" si="4"/>
        <v>B_6_4</v>
      </c>
      <c r="C32" s="9" t="s">
        <v>195</v>
      </c>
      <c r="D32" s="8" t="s">
        <v>198</v>
      </c>
      <c r="E32" s="8" t="s">
        <v>199</v>
      </c>
      <c r="F32" s="14" t="s">
        <v>93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/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/>
      <c r="AE32" s="2">
        <f t="shared" si="0"/>
        <v>0</v>
      </c>
    </row>
    <row r="33" spans="1:31" ht="12.75">
      <c r="A33" s="14">
        <v>32</v>
      </c>
      <c r="B33" s="14" t="str">
        <f t="shared" si="4"/>
        <v>B_6_5</v>
      </c>
      <c r="C33" s="7" t="s">
        <v>200</v>
      </c>
      <c r="D33" s="8" t="s">
        <v>201</v>
      </c>
      <c r="E33" s="21" t="s">
        <v>197</v>
      </c>
      <c r="F33" s="14" t="s">
        <v>94</v>
      </c>
      <c r="G33" s="14">
        <v>10</v>
      </c>
      <c r="H33" s="14">
        <v>10</v>
      </c>
      <c r="I33" s="14">
        <v>8</v>
      </c>
      <c r="J33" s="14">
        <v>10</v>
      </c>
      <c r="K33" s="14">
        <v>6</v>
      </c>
      <c r="L33" s="14">
        <v>10</v>
      </c>
      <c r="M33" s="14">
        <v>8</v>
      </c>
      <c r="N33" s="14">
        <v>10</v>
      </c>
      <c r="O33" s="14">
        <v>4</v>
      </c>
      <c r="P33" s="14">
        <v>10</v>
      </c>
      <c r="Q33" s="14">
        <v>86</v>
      </c>
      <c r="R33" s="14"/>
      <c r="S33" s="1">
        <v>10</v>
      </c>
      <c r="T33" s="1">
        <v>10</v>
      </c>
      <c r="U33" s="1">
        <v>10</v>
      </c>
      <c r="V33" s="1">
        <v>10</v>
      </c>
      <c r="W33" s="1">
        <v>10</v>
      </c>
      <c r="X33" s="1">
        <v>10</v>
      </c>
      <c r="Y33" s="1">
        <v>10</v>
      </c>
      <c r="Z33" s="1">
        <v>10</v>
      </c>
      <c r="AA33" s="1">
        <v>10</v>
      </c>
      <c r="AB33" s="1">
        <v>10</v>
      </c>
      <c r="AC33" s="1">
        <v>100</v>
      </c>
      <c r="AD33" s="1"/>
      <c r="AE33" s="2">
        <f t="shared" si="0"/>
        <v>186</v>
      </c>
    </row>
    <row r="34" spans="1:31" ht="12.75">
      <c r="A34" s="14">
        <v>33</v>
      </c>
      <c r="B34" s="14" t="str">
        <f t="shared" si="4"/>
        <v>B_6_6</v>
      </c>
      <c r="C34" s="7" t="s">
        <v>202</v>
      </c>
      <c r="D34" s="8" t="s">
        <v>203</v>
      </c>
      <c r="E34" s="8" t="s">
        <v>204</v>
      </c>
      <c r="F34" s="14" t="s">
        <v>95</v>
      </c>
      <c r="G34" s="14">
        <v>10</v>
      </c>
      <c r="H34" s="14">
        <v>8</v>
      </c>
      <c r="I34" s="14">
        <v>8</v>
      </c>
      <c r="J34" s="14">
        <v>10</v>
      </c>
      <c r="K34" s="14">
        <v>10</v>
      </c>
      <c r="L34" s="14">
        <v>10</v>
      </c>
      <c r="M34" s="14">
        <v>10</v>
      </c>
      <c r="N34" s="14">
        <v>10</v>
      </c>
      <c r="O34" s="14">
        <v>10</v>
      </c>
      <c r="P34" s="14">
        <v>10</v>
      </c>
      <c r="Q34" s="14">
        <v>96</v>
      </c>
      <c r="R34" s="14"/>
      <c r="S34" s="1">
        <v>10</v>
      </c>
      <c r="T34" s="1">
        <v>5</v>
      </c>
      <c r="U34" s="1">
        <v>10</v>
      </c>
      <c r="V34" s="1">
        <v>10</v>
      </c>
      <c r="W34" s="1">
        <v>10</v>
      </c>
      <c r="X34" s="1">
        <v>10</v>
      </c>
      <c r="Y34" s="1">
        <v>10</v>
      </c>
      <c r="Z34" s="1">
        <v>10</v>
      </c>
      <c r="AA34" s="1">
        <v>10</v>
      </c>
      <c r="AB34" s="1">
        <v>10</v>
      </c>
      <c r="AC34" s="1">
        <v>95</v>
      </c>
      <c r="AD34" s="1"/>
      <c r="AE34" s="2">
        <f aca="true" t="shared" si="5" ref="AE34:AE65">Q34+AC34</f>
        <v>191</v>
      </c>
    </row>
    <row r="35" spans="1:31" ht="12.75">
      <c r="A35" s="14">
        <v>34</v>
      </c>
      <c r="B35" s="14" t="str">
        <f t="shared" si="4"/>
        <v>B_6_7</v>
      </c>
      <c r="C35" s="7" t="s">
        <v>205</v>
      </c>
      <c r="D35" s="8" t="s">
        <v>206</v>
      </c>
      <c r="E35" s="21" t="s">
        <v>197</v>
      </c>
      <c r="F35" s="14" t="s">
        <v>96</v>
      </c>
      <c r="G35" s="14">
        <v>0</v>
      </c>
      <c r="H35" s="14">
        <v>2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2</v>
      </c>
      <c r="O35" s="14">
        <v>0</v>
      </c>
      <c r="P35" s="14">
        <v>0</v>
      </c>
      <c r="Q35" s="14">
        <v>4</v>
      </c>
      <c r="R35" s="14"/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/>
      <c r="AE35" s="2">
        <f t="shared" si="5"/>
        <v>4</v>
      </c>
    </row>
    <row r="36" spans="1:31" ht="12.75">
      <c r="A36" s="14">
        <v>35</v>
      </c>
      <c r="B36" s="14" t="str">
        <f t="shared" si="4"/>
        <v>B_6_8</v>
      </c>
      <c r="C36" s="7" t="s">
        <v>207</v>
      </c>
      <c r="D36" s="8" t="s">
        <v>208</v>
      </c>
      <c r="E36" s="21" t="s">
        <v>197</v>
      </c>
      <c r="F36" s="14" t="s">
        <v>97</v>
      </c>
      <c r="G36" s="14">
        <v>4</v>
      </c>
      <c r="H36" s="14">
        <v>8</v>
      </c>
      <c r="I36" s="14">
        <v>8</v>
      </c>
      <c r="J36" s="14">
        <v>2</v>
      </c>
      <c r="K36" s="14">
        <v>0</v>
      </c>
      <c r="L36" s="14">
        <v>0</v>
      </c>
      <c r="M36" s="14">
        <v>2</v>
      </c>
      <c r="N36" s="14">
        <v>8</v>
      </c>
      <c r="O36" s="14">
        <v>8</v>
      </c>
      <c r="P36" s="14">
        <v>8</v>
      </c>
      <c r="Q36" s="14">
        <v>48</v>
      </c>
      <c r="R36" s="14"/>
      <c r="S36" s="1">
        <v>5</v>
      </c>
      <c r="T36" s="1">
        <v>0</v>
      </c>
      <c r="U36" s="1">
        <v>10</v>
      </c>
      <c r="V36" s="1">
        <v>5</v>
      </c>
      <c r="W36" s="1">
        <v>5</v>
      </c>
      <c r="X36" s="1">
        <v>5</v>
      </c>
      <c r="Y36" s="1">
        <v>10</v>
      </c>
      <c r="Z36" s="1">
        <v>10</v>
      </c>
      <c r="AA36" s="1">
        <v>5</v>
      </c>
      <c r="AB36" s="1">
        <v>5</v>
      </c>
      <c r="AC36" s="1">
        <v>60</v>
      </c>
      <c r="AD36" s="1"/>
      <c r="AE36" s="2">
        <f t="shared" si="5"/>
        <v>108</v>
      </c>
    </row>
    <row r="37" spans="1:31" ht="12.75">
      <c r="A37" s="14">
        <v>36</v>
      </c>
      <c r="B37" s="14" t="str">
        <f t="shared" si="4"/>
        <v>B_6_9</v>
      </c>
      <c r="C37" s="7" t="s">
        <v>209</v>
      </c>
      <c r="D37" s="8" t="s">
        <v>210</v>
      </c>
      <c r="E37" s="21" t="s">
        <v>197</v>
      </c>
      <c r="F37" s="14" t="s">
        <v>98</v>
      </c>
      <c r="G37" s="14">
        <v>10</v>
      </c>
      <c r="H37" s="14">
        <v>10</v>
      </c>
      <c r="I37" s="14">
        <v>8</v>
      </c>
      <c r="J37" s="14">
        <v>10</v>
      </c>
      <c r="K37" s="14">
        <v>8</v>
      </c>
      <c r="L37" s="14">
        <v>10</v>
      </c>
      <c r="M37" s="14">
        <v>10</v>
      </c>
      <c r="N37" s="14">
        <v>10</v>
      </c>
      <c r="O37" s="14">
        <v>10</v>
      </c>
      <c r="P37" s="14">
        <v>10</v>
      </c>
      <c r="Q37" s="14">
        <v>96</v>
      </c>
      <c r="R37" s="14"/>
      <c r="S37" s="1">
        <v>0</v>
      </c>
      <c r="T37" s="1">
        <v>10</v>
      </c>
      <c r="U37" s="1">
        <v>0</v>
      </c>
      <c r="V37" s="1">
        <v>10</v>
      </c>
      <c r="W37" s="1">
        <v>10</v>
      </c>
      <c r="X37" s="1">
        <v>5</v>
      </c>
      <c r="Y37" s="1">
        <v>5</v>
      </c>
      <c r="Z37" s="1">
        <v>5</v>
      </c>
      <c r="AA37" s="1">
        <v>5</v>
      </c>
      <c r="AB37" s="1">
        <v>5</v>
      </c>
      <c r="AC37" s="1">
        <v>55</v>
      </c>
      <c r="AD37" s="1"/>
      <c r="AE37" s="2">
        <f t="shared" si="5"/>
        <v>151</v>
      </c>
    </row>
    <row r="38" spans="1:31" ht="12.75">
      <c r="A38" s="14">
        <v>37</v>
      </c>
      <c r="B38" s="14" t="str">
        <f>LEFT(F38,6)</f>
        <v>BN_6_1</v>
      </c>
      <c r="C38" s="1" t="s">
        <v>190</v>
      </c>
      <c r="D38" s="1" t="s">
        <v>191</v>
      </c>
      <c r="E38" s="1" t="s">
        <v>192</v>
      </c>
      <c r="F38" s="14" t="s">
        <v>99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/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/>
      <c r="AE38" s="2">
        <f t="shared" si="5"/>
        <v>0</v>
      </c>
    </row>
    <row r="39" spans="1:31" ht="12.75">
      <c r="A39" s="14">
        <v>38</v>
      </c>
      <c r="B39" s="14" t="s">
        <v>189</v>
      </c>
      <c r="C39" s="1" t="s">
        <v>193</v>
      </c>
      <c r="D39" s="1" t="s">
        <v>194</v>
      </c>
      <c r="E39" s="1" t="s">
        <v>192</v>
      </c>
      <c r="F39" s="16" t="s">
        <v>11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6">
        <v>0</v>
      </c>
      <c r="R39" s="14" t="s">
        <v>12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 t="s">
        <v>12</v>
      </c>
      <c r="AE39" s="2">
        <f t="shared" si="5"/>
        <v>0</v>
      </c>
    </row>
    <row r="40" spans="1:31" s="23" customFormat="1" ht="12.75">
      <c r="A40" s="14">
        <v>39</v>
      </c>
      <c r="B40" s="14" t="str">
        <f aca="true" t="shared" si="6" ref="B40:B55">LEFT(F40,6)</f>
        <v>BR_6_1</v>
      </c>
      <c r="C40" s="31" t="s">
        <v>250</v>
      </c>
      <c r="D40" s="31" t="s">
        <v>251</v>
      </c>
      <c r="E40" s="18" t="s">
        <v>252</v>
      </c>
      <c r="F40" s="14" t="s">
        <v>100</v>
      </c>
      <c r="G40" s="14">
        <v>6</v>
      </c>
      <c r="H40" s="14">
        <v>0</v>
      </c>
      <c r="I40" s="14">
        <v>4</v>
      </c>
      <c r="J40" s="14">
        <v>4</v>
      </c>
      <c r="K40" s="14">
        <v>2</v>
      </c>
      <c r="L40" s="14">
        <v>2</v>
      </c>
      <c r="M40" s="14">
        <v>2</v>
      </c>
      <c r="N40" s="14">
        <v>4</v>
      </c>
      <c r="O40" s="14">
        <v>4</v>
      </c>
      <c r="P40" s="14">
        <v>2</v>
      </c>
      <c r="Q40" s="14">
        <v>30</v>
      </c>
      <c r="R40" s="14"/>
      <c r="S40" s="1">
        <v>0</v>
      </c>
      <c r="T40" s="1">
        <v>5</v>
      </c>
      <c r="U40" s="1">
        <v>0</v>
      </c>
      <c r="V40" s="1">
        <v>10</v>
      </c>
      <c r="W40" s="1">
        <v>10</v>
      </c>
      <c r="X40" s="1">
        <v>5</v>
      </c>
      <c r="Y40" s="1">
        <v>5</v>
      </c>
      <c r="Z40" s="1">
        <v>5</v>
      </c>
      <c r="AA40" s="1">
        <v>5</v>
      </c>
      <c r="AB40" s="1">
        <v>5</v>
      </c>
      <c r="AC40" s="1">
        <v>50</v>
      </c>
      <c r="AD40" s="1"/>
      <c r="AE40" s="2">
        <f t="shared" si="5"/>
        <v>80</v>
      </c>
    </row>
    <row r="41" spans="1:31" s="23" customFormat="1" ht="12.75">
      <c r="A41" s="14">
        <v>40</v>
      </c>
      <c r="B41" s="14" t="str">
        <f t="shared" si="6"/>
        <v>BR_6_2</v>
      </c>
      <c r="C41" s="31" t="s">
        <v>253</v>
      </c>
      <c r="D41" s="31" t="s">
        <v>254</v>
      </c>
      <c r="E41" s="18" t="s">
        <v>255</v>
      </c>
      <c r="F41" s="14" t="s">
        <v>101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/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/>
      <c r="AE41" s="2">
        <f t="shared" si="5"/>
        <v>0</v>
      </c>
    </row>
    <row r="42" spans="1:31" s="23" customFormat="1" ht="12.75">
      <c r="A42" s="14">
        <v>41</v>
      </c>
      <c r="B42" s="14" t="str">
        <f t="shared" si="6"/>
        <v>BR_6_3</v>
      </c>
      <c r="C42" s="31" t="s">
        <v>256</v>
      </c>
      <c r="D42" s="31" t="s">
        <v>257</v>
      </c>
      <c r="E42" s="31" t="s">
        <v>258</v>
      </c>
      <c r="F42" s="14" t="s">
        <v>102</v>
      </c>
      <c r="G42" s="14">
        <v>4</v>
      </c>
      <c r="H42" s="14">
        <v>0</v>
      </c>
      <c r="I42" s="14">
        <v>0</v>
      </c>
      <c r="J42" s="14">
        <v>10</v>
      </c>
      <c r="K42" s="14">
        <v>0</v>
      </c>
      <c r="L42" s="14">
        <v>0</v>
      </c>
      <c r="M42" s="14">
        <v>0</v>
      </c>
      <c r="N42" s="14">
        <v>10</v>
      </c>
      <c r="O42" s="14">
        <v>4</v>
      </c>
      <c r="P42" s="14">
        <v>2</v>
      </c>
      <c r="Q42" s="14">
        <v>30</v>
      </c>
      <c r="R42" s="14"/>
      <c r="S42" s="1">
        <v>10</v>
      </c>
      <c r="T42" s="1">
        <v>5</v>
      </c>
      <c r="U42" s="1">
        <v>10</v>
      </c>
      <c r="V42" s="1">
        <v>10</v>
      </c>
      <c r="W42" s="1">
        <v>10</v>
      </c>
      <c r="X42" s="1">
        <v>10</v>
      </c>
      <c r="Y42" s="1">
        <v>10</v>
      </c>
      <c r="Z42" s="1">
        <v>10</v>
      </c>
      <c r="AA42" s="1">
        <v>10</v>
      </c>
      <c r="AB42" s="1">
        <v>10</v>
      </c>
      <c r="AC42" s="1">
        <v>95</v>
      </c>
      <c r="AD42" s="1"/>
      <c r="AE42" s="2">
        <f t="shared" si="5"/>
        <v>125</v>
      </c>
    </row>
    <row r="43" spans="1:31" s="23" customFormat="1" ht="12.75">
      <c r="A43" s="14">
        <v>42</v>
      </c>
      <c r="B43" s="14" t="str">
        <f t="shared" si="6"/>
        <v>BR_6_4</v>
      </c>
      <c r="C43" s="31" t="s">
        <v>259</v>
      </c>
      <c r="D43" s="31" t="s">
        <v>260</v>
      </c>
      <c r="E43" s="18" t="s">
        <v>255</v>
      </c>
      <c r="F43" s="14" t="s">
        <v>103</v>
      </c>
      <c r="G43" s="14">
        <v>8</v>
      </c>
      <c r="H43" s="14">
        <v>8</v>
      </c>
      <c r="I43" s="14">
        <v>8</v>
      </c>
      <c r="J43" s="14">
        <v>4</v>
      </c>
      <c r="K43" s="14">
        <v>4</v>
      </c>
      <c r="L43" s="14">
        <v>4</v>
      </c>
      <c r="M43" s="14">
        <v>4</v>
      </c>
      <c r="N43" s="14">
        <v>4</v>
      </c>
      <c r="O43" s="14">
        <v>8</v>
      </c>
      <c r="P43" s="14">
        <v>4</v>
      </c>
      <c r="Q43" s="14">
        <v>56</v>
      </c>
      <c r="R43" s="14"/>
      <c r="S43" s="1">
        <v>10</v>
      </c>
      <c r="T43" s="1">
        <v>5</v>
      </c>
      <c r="U43" s="1">
        <v>10</v>
      </c>
      <c r="V43" s="1">
        <v>10</v>
      </c>
      <c r="W43" s="1">
        <v>10</v>
      </c>
      <c r="X43" s="1">
        <v>10</v>
      </c>
      <c r="Y43" s="1">
        <v>10</v>
      </c>
      <c r="Z43" s="1">
        <v>10</v>
      </c>
      <c r="AA43" s="1">
        <v>10</v>
      </c>
      <c r="AB43" s="1">
        <v>10</v>
      </c>
      <c r="AC43" s="1">
        <v>95</v>
      </c>
      <c r="AD43" s="1"/>
      <c r="AE43" s="2">
        <f t="shared" si="5"/>
        <v>151</v>
      </c>
    </row>
    <row r="44" spans="1:31" ht="14.25" customHeight="1">
      <c r="A44" s="14">
        <v>43</v>
      </c>
      <c r="B44" s="14" t="str">
        <f t="shared" si="6"/>
        <v>BT_6_1</v>
      </c>
      <c r="C44" s="24" t="s">
        <v>261</v>
      </c>
      <c r="D44" s="24" t="s">
        <v>262</v>
      </c>
      <c r="E44" s="24" t="s">
        <v>263</v>
      </c>
      <c r="F44" s="14" t="s">
        <v>104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/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/>
      <c r="AE44" s="2">
        <f t="shared" si="5"/>
        <v>0</v>
      </c>
    </row>
    <row r="45" spans="1:31" ht="12.75">
      <c r="A45" s="14">
        <v>44</v>
      </c>
      <c r="B45" s="14" t="str">
        <f t="shared" si="6"/>
        <v>BZ_6_1</v>
      </c>
      <c r="C45" s="1" t="s">
        <v>264</v>
      </c>
      <c r="D45" s="1" t="s">
        <v>265</v>
      </c>
      <c r="E45" s="12" t="s">
        <v>266</v>
      </c>
      <c r="F45" s="14" t="s">
        <v>105</v>
      </c>
      <c r="G45" s="14">
        <v>4</v>
      </c>
      <c r="H45" s="14">
        <v>0</v>
      </c>
      <c r="I45" s="14">
        <v>0</v>
      </c>
      <c r="J45" s="14">
        <v>4</v>
      </c>
      <c r="K45" s="14">
        <v>4</v>
      </c>
      <c r="L45" s="14">
        <v>0</v>
      </c>
      <c r="M45" s="14">
        <v>0</v>
      </c>
      <c r="N45" s="14">
        <v>4</v>
      </c>
      <c r="O45" s="14">
        <v>0</v>
      </c>
      <c r="P45" s="14">
        <v>0</v>
      </c>
      <c r="Q45" s="14">
        <v>16</v>
      </c>
      <c r="R45" s="14"/>
      <c r="S45" s="1">
        <v>0</v>
      </c>
      <c r="T45" s="1">
        <v>5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5</v>
      </c>
      <c r="AD45" s="1"/>
      <c r="AE45" s="2">
        <f t="shared" si="5"/>
        <v>21</v>
      </c>
    </row>
    <row r="46" spans="1:31" s="23" customFormat="1" ht="12.75">
      <c r="A46" s="14">
        <v>45</v>
      </c>
      <c r="B46" s="14" t="str">
        <f t="shared" si="6"/>
        <v>CJ_6_1</v>
      </c>
      <c r="C46" s="1" t="s">
        <v>267</v>
      </c>
      <c r="D46" s="1" t="s">
        <v>268</v>
      </c>
      <c r="E46" s="1" t="s">
        <v>269</v>
      </c>
      <c r="F46" s="14" t="s">
        <v>21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 t="s">
        <v>12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 t="s">
        <v>12</v>
      </c>
      <c r="AE46" s="2">
        <f t="shared" si="5"/>
        <v>0</v>
      </c>
    </row>
    <row r="47" spans="1:31" s="23" customFormat="1" ht="12.75">
      <c r="A47" s="14">
        <v>46</v>
      </c>
      <c r="B47" s="14" t="str">
        <f t="shared" si="6"/>
        <v>CJ_6_2</v>
      </c>
      <c r="C47" s="1" t="s">
        <v>270</v>
      </c>
      <c r="D47" s="1" t="s">
        <v>271</v>
      </c>
      <c r="E47" s="1" t="s">
        <v>272</v>
      </c>
      <c r="F47" s="14" t="s">
        <v>20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/>
      <c r="S47" s="1">
        <v>5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5</v>
      </c>
      <c r="AD47" s="1"/>
      <c r="AE47" s="2">
        <f t="shared" si="5"/>
        <v>5</v>
      </c>
    </row>
    <row r="48" spans="1:31" s="23" customFormat="1" ht="12.75">
      <c r="A48" s="14">
        <v>47</v>
      </c>
      <c r="B48" s="14" t="str">
        <f t="shared" si="6"/>
        <v>CL_6_1</v>
      </c>
      <c r="C48" s="18" t="s">
        <v>273</v>
      </c>
      <c r="D48" s="18" t="s">
        <v>210</v>
      </c>
      <c r="E48" s="18" t="s">
        <v>274</v>
      </c>
      <c r="F48" s="14" t="s">
        <v>61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 t="s">
        <v>33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 t="s">
        <v>12</v>
      </c>
      <c r="AE48" s="2">
        <f t="shared" si="5"/>
        <v>0</v>
      </c>
    </row>
    <row r="49" spans="1:31" s="23" customFormat="1" ht="12.75">
      <c r="A49" s="14">
        <v>48</v>
      </c>
      <c r="B49" s="14" t="str">
        <f t="shared" si="6"/>
        <v>CL_6_2</v>
      </c>
      <c r="C49" s="1" t="s">
        <v>275</v>
      </c>
      <c r="D49" s="1" t="s">
        <v>276</v>
      </c>
      <c r="E49" s="1" t="s">
        <v>277</v>
      </c>
      <c r="F49" s="14" t="s">
        <v>106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/>
      <c r="S49" s="1">
        <v>5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5</v>
      </c>
      <c r="AD49" s="1"/>
      <c r="AE49" s="2">
        <f t="shared" si="5"/>
        <v>5</v>
      </c>
    </row>
    <row r="50" spans="1:31" s="23" customFormat="1" ht="12.75">
      <c r="A50" s="14">
        <v>49</v>
      </c>
      <c r="B50" s="14" t="str">
        <f t="shared" si="6"/>
        <v>CL_6_3</v>
      </c>
      <c r="C50" s="1" t="s">
        <v>278</v>
      </c>
      <c r="D50" s="1" t="s">
        <v>175</v>
      </c>
      <c r="E50" s="1" t="s">
        <v>274</v>
      </c>
      <c r="F50" s="14" t="s">
        <v>19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 t="s">
        <v>12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 t="s">
        <v>12</v>
      </c>
      <c r="AE50" s="2">
        <f t="shared" si="5"/>
        <v>0</v>
      </c>
    </row>
    <row r="51" spans="1:31" s="23" customFormat="1" ht="12.75">
      <c r="A51" s="14">
        <v>50</v>
      </c>
      <c r="B51" s="14" t="str">
        <f t="shared" si="6"/>
        <v>CL_6_4</v>
      </c>
      <c r="C51" s="1" t="s">
        <v>279</v>
      </c>
      <c r="D51" s="1" t="s">
        <v>280</v>
      </c>
      <c r="E51" s="1" t="s">
        <v>274</v>
      </c>
      <c r="F51" s="14" t="s">
        <v>107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/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 t="s">
        <v>12</v>
      </c>
      <c r="AE51" s="2">
        <f t="shared" si="5"/>
        <v>0</v>
      </c>
    </row>
    <row r="52" spans="1:31" s="23" customFormat="1" ht="12.75">
      <c r="A52" s="14">
        <v>51</v>
      </c>
      <c r="B52" s="14" t="str">
        <f t="shared" si="6"/>
        <v>CL_6_5</v>
      </c>
      <c r="C52" s="1" t="s">
        <v>281</v>
      </c>
      <c r="D52" s="1" t="s">
        <v>282</v>
      </c>
      <c r="E52" s="1" t="s">
        <v>277</v>
      </c>
      <c r="F52" s="14" t="s">
        <v>46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 t="s">
        <v>12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 t="s">
        <v>12</v>
      </c>
      <c r="AE52" s="2">
        <f t="shared" si="5"/>
        <v>0</v>
      </c>
    </row>
    <row r="53" spans="1:31" s="23" customFormat="1" ht="12.75">
      <c r="A53" s="14">
        <v>52</v>
      </c>
      <c r="B53" s="14" t="str">
        <f t="shared" si="6"/>
        <v>CS_6_1</v>
      </c>
      <c r="C53" s="1" t="s">
        <v>288</v>
      </c>
      <c r="D53" s="11" t="s">
        <v>289</v>
      </c>
      <c r="E53" s="10" t="s">
        <v>283</v>
      </c>
      <c r="F53" s="14" t="s">
        <v>36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 t="s">
        <v>33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 t="s">
        <v>12</v>
      </c>
      <c r="AE53" s="2">
        <f t="shared" si="5"/>
        <v>0</v>
      </c>
    </row>
    <row r="54" spans="1:31" s="23" customFormat="1" ht="12.75">
      <c r="A54" s="14">
        <v>53</v>
      </c>
      <c r="B54" s="14" t="str">
        <f t="shared" si="6"/>
        <v>CS_6_2</v>
      </c>
      <c r="C54" s="1" t="s">
        <v>286</v>
      </c>
      <c r="D54" s="11" t="s">
        <v>287</v>
      </c>
      <c r="E54" s="10" t="s">
        <v>283</v>
      </c>
      <c r="F54" s="14" t="s">
        <v>37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 t="s">
        <v>33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 t="s">
        <v>12</v>
      </c>
      <c r="AE54" s="2">
        <f t="shared" si="5"/>
        <v>0</v>
      </c>
    </row>
    <row r="55" spans="1:31" s="23" customFormat="1" ht="12.75">
      <c r="A55" s="14">
        <v>54</v>
      </c>
      <c r="B55" s="14" t="str">
        <f t="shared" si="6"/>
        <v>CS_6_3</v>
      </c>
      <c r="C55" s="10" t="s">
        <v>284</v>
      </c>
      <c r="D55" s="11" t="s">
        <v>285</v>
      </c>
      <c r="E55" s="10" t="s">
        <v>283</v>
      </c>
      <c r="F55" s="14" t="s">
        <v>38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 t="s">
        <v>33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 t="s">
        <v>12</v>
      </c>
      <c r="AE55" s="2">
        <f t="shared" si="5"/>
        <v>0</v>
      </c>
    </row>
    <row r="56" spans="1:31" s="23" customFormat="1" ht="12.75">
      <c r="A56" s="14">
        <v>55</v>
      </c>
      <c r="B56" s="14" t="str">
        <f>LEFT(F56,7)</f>
        <v>CT_6_10</v>
      </c>
      <c r="C56" s="32" t="s">
        <v>290</v>
      </c>
      <c r="D56" s="32" t="s">
        <v>291</v>
      </c>
      <c r="E56" s="33" t="s">
        <v>292</v>
      </c>
      <c r="F56" s="14" t="s">
        <v>22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 t="s">
        <v>12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/>
      <c r="AE56" s="2">
        <f t="shared" si="5"/>
        <v>0</v>
      </c>
    </row>
    <row r="57" spans="1:31" s="23" customFormat="1" ht="12.75">
      <c r="A57" s="14">
        <v>56</v>
      </c>
      <c r="B57" s="14" t="str">
        <f>LEFT(F57,7)</f>
        <v>CT_6_12</v>
      </c>
      <c r="C57" s="25" t="s">
        <v>293</v>
      </c>
      <c r="D57" s="25" t="s">
        <v>294</v>
      </c>
      <c r="E57" s="33" t="s">
        <v>295</v>
      </c>
      <c r="F57" s="14" t="s">
        <v>108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/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/>
      <c r="AE57" s="2">
        <f t="shared" si="5"/>
        <v>0</v>
      </c>
    </row>
    <row r="58" spans="1:31" s="23" customFormat="1" ht="12.75">
      <c r="A58" s="14">
        <v>57</v>
      </c>
      <c r="B58" s="14" t="str">
        <f>LEFT(F58,7)</f>
        <v>CT_6_14</v>
      </c>
      <c r="C58" s="12" t="s">
        <v>296</v>
      </c>
      <c r="D58" s="12" t="s">
        <v>297</v>
      </c>
      <c r="E58" s="33" t="s">
        <v>295</v>
      </c>
      <c r="F58" s="14" t="s">
        <v>109</v>
      </c>
      <c r="G58" s="14">
        <v>10</v>
      </c>
      <c r="H58" s="14">
        <v>10</v>
      </c>
      <c r="I58" s="14">
        <v>10</v>
      </c>
      <c r="J58" s="14">
        <v>10</v>
      </c>
      <c r="K58" s="14">
        <v>10</v>
      </c>
      <c r="L58" s="14">
        <v>10</v>
      </c>
      <c r="M58" s="14">
        <v>6</v>
      </c>
      <c r="N58" s="14">
        <v>10</v>
      </c>
      <c r="O58" s="14">
        <v>10</v>
      </c>
      <c r="P58" s="14">
        <v>10</v>
      </c>
      <c r="Q58" s="14">
        <v>96</v>
      </c>
      <c r="R58" s="14"/>
      <c r="S58" s="1">
        <v>5</v>
      </c>
      <c r="T58" s="1">
        <v>5</v>
      </c>
      <c r="U58" s="1">
        <v>10</v>
      </c>
      <c r="V58" s="1">
        <v>5</v>
      </c>
      <c r="W58" s="1">
        <v>10</v>
      </c>
      <c r="X58" s="1">
        <v>5</v>
      </c>
      <c r="Y58" s="1">
        <v>10</v>
      </c>
      <c r="Z58" s="1">
        <v>10</v>
      </c>
      <c r="AA58" s="1">
        <v>10</v>
      </c>
      <c r="AB58" s="1">
        <v>10</v>
      </c>
      <c r="AC58" s="1">
        <v>80</v>
      </c>
      <c r="AD58" s="1"/>
      <c r="AE58" s="2">
        <f t="shared" si="5"/>
        <v>176</v>
      </c>
    </row>
    <row r="59" spans="1:31" s="23" customFormat="1" ht="12.75">
      <c r="A59" s="14">
        <v>58</v>
      </c>
      <c r="B59" s="14" t="str">
        <f>LEFT(F59,6)</f>
        <v>CT_6_2</v>
      </c>
      <c r="C59" s="25" t="s">
        <v>298</v>
      </c>
      <c r="D59" s="25" t="s">
        <v>299</v>
      </c>
      <c r="E59" s="33" t="s">
        <v>295</v>
      </c>
      <c r="F59" s="14" t="s">
        <v>39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 t="s">
        <v>33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/>
      <c r="AE59" s="2">
        <f t="shared" si="5"/>
        <v>0</v>
      </c>
    </row>
    <row r="60" spans="1:31" s="23" customFormat="1" ht="12.75">
      <c r="A60" s="14">
        <v>59</v>
      </c>
      <c r="B60" s="14" t="str">
        <f aca="true" t="shared" si="7" ref="B60:B65">LEFT(F60,7)</f>
        <v>CT_6_24</v>
      </c>
      <c r="C60" s="25" t="s">
        <v>300</v>
      </c>
      <c r="D60" s="25" t="s">
        <v>301</v>
      </c>
      <c r="E60" s="33" t="s">
        <v>295</v>
      </c>
      <c r="F60" s="14" t="s">
        <v>23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 t="s">
        <v>12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/>
      <c r="AE60" s="2">
        <f t="shared" si="5"/>
        <v>0</v>
      </c>
    </row>
    <row r="61" spans="1:31" s="23" customFormat="1" ht="12.75">
      <c r="A61" s="14">
        <v>60</v>
      </c>
      <c r="B61" s="14" t="str">
        <f t="shared" si="7"/>
        <v>CT_6_26</v>
      </c>
      <c r="C61" s="25" t="s">
        <v>302</v>
      </c>
      <c r="D61" s="25" t="s">
        <v>303</v>
      </c>
      <c r="E61" s="33" t="s">
        <v>295</v>
      </c>
      <c r="F61" s="14" t="s">
        <v>24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 t="s">
        <v>12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/>
      <c r="AE61" s="2">
        <f t="shared" si="5"/>
        <v>0</v>
      </c>
    </row>
    <row r="62" spans="1:31" s="23" customFormat="1" ht="12.75">
      <c r="A62" s="14">
        <v>61</v>
      </c>
      <c r="B62" s="14" t="str">
        <f t="shared" si="7"/>
        <v>CT_6_28</v>
      </c>
      <c r="C62" s="12" t="s">
        <v>304</v>
      </c>
      <c r="D62" s="12" t="s">
        <v>305</v>
      </c>
      <c r="E62" s="33" t="s">
        <v>292</v>
      </c>
      <c r="F62" s="14" t="s">
        <v>110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/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/>
      <c r="AE62" s="2">
        <f t="shared" si="5"/>
        <v>0</v>
      </c>
    </row>
    <row r="63" spans="1:31" s="23" customFormat="1" ht="12.75">
      <c r="A63" s="14">
        <v>62</v>
      </c>
      <c r="B63" s="14" t="str">
        <f t="shared" si="7"/>
        <v>CT_6_30</v>
      </c>
      <c r="C63" s="12" t="s">
        <v>306</v>
      </c>
      <c r="D63" s="12" t="s">
        <v>307</v>
      </c>
      <c r="E63" s="33" t="s">
        <v>308</v>
      </c>
      <c r="F63" s="14" t="s">
        <v>111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/>
      <c r="S63" s="1">
        <v>0</v>
      </c>
      <c r="T63" s="1">
        <v>5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5</v>
      </c>
      <c r="AD63" s="1"/>
      <c r="AE63" s="2">
        <f t="shared" si="5"/>
        <v>5</v>
      </c>
    </row>
    <row r="64" spans="1:31" s="23" customFormat="1" ht="12.75">
      <c r="A64" s="14">
        <v>63</v>
      </c>
      <c r="B64" s="14" t="str">
        <f t="shared" si="7"/>
        <v>CT_6_32</v>
      </c>
      <c r="C64" s="25" t="s">
        <v>309</v>
      </c>
      <c r="D64" s="25" t="s">
        <v>310</v>
      </c>
      <c r="E64" s="33" t="s">
        <v>295</v>
      </c>
      <c r="F64" s="14" t="s">
        <v>62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 t="s">
        <v>33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/>
      <c r="AE64" s="2">
        <f t="shared" si="5"/>
        <v>0</v>
      </c>
    </row>
    <row r="65" spans="1:31" s="23" customFormat="1" ht="12.75">
      <c r="A65" s="14">
        <v>64</v>
      </c>
      <c r="B65" s="14" t="str">
        <f t="shared" si="7"/>
        <v>CT_6_34</v>
      </c>
      <c r="C65" s="12" t="s">
        <v>311</v>
      </c>
      <c r="D65" s="12" t="s">
        <v>312</v>
      </c>
      <c r="E65" s="33" t="s">
        <v>313</v>
      </c>
      <c r="F65" s="16" t="s">
        <v>13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6">
        <v>0</v>
      </c>
      <c r="R65" s="14" t="s">
        <v>12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 t="s">
        <v>12</v>
      </c>
      <c r="AE65" s="2">
        <f t="shared" si="5"/>
        <v>0</v>
      </c>
    </row>
    <row r="66" spans="1:31" s="23" customFormat="1" ht="12.75">
      <c r="A66" s="14">
        <v>65</v>
      </c>
      <c r="B66" s="14" t="str">
        <f aca="true" t="shared" si="8" ref="B66:B71">LEFT(F66,6)</f>
        <v>CT_6_4</v>
      </c>
      <c r="C66" s="25" t="s">
        <v>314</v>
      </c>
      <c r="D66" s="25" t="s">
        <v>315</v>
      </c>
      <c r="E66" s="33" t="s">
        <v>295</v>
      </c>
      <c r="F66" s="14" t="s">
        <v>112</v>
      </c>
      <c r="G66" s="14">
        <v>10</v>
      </c>
      <c r="H66" s="14">
        <v>10</v>
      </c>
      <c r="I66" s="14">
        <v>4</v>
      </c>
      <c r="J66" s="14">
        <v>10</v>
      </c>
      <c r="K66" s="14">
        <v>10</v>
      </c>
      <c r="L66" s="14">
        <v>10</v>
      </c>
      <c r="M66" s="14">
        <v>10</v>
      </c>
      <c r="N66" s="14">
        <v>10</v>
      </c>
      <c r="O66" s="14">
        <v>10</v>
      </c>
      <c r="P66" s="14">
        <v>6</v>
      </c>
      <c r="Q66" s="14">
        <v>90</v>
      </c>
      <c r="R66" s="14"/>
      <c r="S66" s="1">
        <v>0</v>
      </c>
      <c r="T66" s="1">
        <v>10</v>
      </c>
      <c r="U66" s="1">
        <v>0</v>
      </c>
      <c r="V66" s="1">
        <v>10</v>
      </c>
      <c r="W66" s="1">
        <v>10</v>
      </c>
      <c r="X66" s="1">
        <v>5</v>
      </c>
      <c r="Y66" s="1">
        <v>5</v>
      </c>
      <c r="Z66" s="1">
        <v>5</v>
      </c>
      <c r="AA66" s="1">
        <v>5</v>
      </c>
      <c r="AB66" s="1">
        <v>5</v>
      </c>
      <c r="AC66" s="1">
        <v>55</v>
      </c>
      <c r="AD66" s="1"/>
      <c r="AE66" s="2">
        <f aca="true" t="shared" si="9" ref="AE66:AE97">Q66+AC66</f>
        <v>145</v>
      </c>
    </row>
    <row r="67" spans="1:31" s="23" customFormat="1" ht="12.75">
      <c r="A67" s="14">
        <v>66</v>
      </c>
      <c r="B67" s="14" t="str">
        <f t="shared" si="8"/>
        <v>CT_6_6</v>
      </c>
      <c r="C67" s="25" t="s">
        <v>316</v>
      </c>
      <c r="D67" s="25" t="s">
        <v>317</v>
      </c>
      <c r="E67" s="33" t="s">
        <v>295</v>
      </c>
      <c r="F67" s="14" t="s">
        <v>25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 t="s">
        <v>12</v>
      </c>
      <c r="S67" s="1">
        <v>0</v>
      </c>
      <c r="T67" s="1">
        <v>10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10</v>
      </c>
      <c r="AD67" s="1"/>
      <c r="AE67" s="2">
        <f t="shared" si="9"/>
        <v>10</v>
      </c>
    </row>
    <row r="68" spans="1:31" s="23" customFormat="1" ht="12.75">
      <c r="A68" s="14">
        <v>67</v>
      </c>
      <c r="B68" s="14" t="str">
        <f t="shared" si="8"/>
        <v>CT_6_8</v>
      </c>
      <c r="C68" s="25" t="s">
        <v>318</v>
      </c>
      <c r="D68" s="25" t="s">
        <v>310</v>
      </c>
      <c r="E68" s="33" t="s">
        <v>295</v>
      </c>
      <c r="F68" s="14" t="s">
        <v>26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 t="s">
        <v>12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/>
      <c r="AE68" s="2">
        <f t="shared" si="9"/>
        <v>0</v>
      </c>
    </row>
    <row r="69" spans="1:31" s="23" customFormat="1" ht="12.75">
      <c r="A69" s="14">
        <v>68</v>
      </c>
      <c r="B69" s="14" t="str">
        <f t="shared" si="8"/>
        <v>DJ_6_1</v>
      </c>
      <c r="C69" s="1" t="s">
        <v>319</v>
      </c>
      <c r="D69" s="1" t="s">
        <v>320</v>
      </c>
      <c r="E69" s="1" t="s">
        <v>321</v>
      </c>
      <c r="F69" s="14" t="s">
        <v>113</v>
      </c>
      <c r="G69" s="14">
        <v>10</v>
      </c>
      <c r="H69" s="14">
        <v>10</v>
      </c>
      <c r="I69" s="14">
        <v>10</v>
      </c>
      <c r="J69" s="14">
        <v>10</v>
      </c>
      <c r="K69" s="14">
        <v>10</v>
      </c>
      <c r="L69" s="14">
        <v>10</v>
      </c>
      <c r="M69" s="14">
        <v>4</v>
      </c>
      <c r="N69" s="14">
        <v>8</v>
      </c>
      <c r="O69" s="14">
        <v>8</v>
      </c>
      <c r="P69" s="14">
        <v>10</v>
      </c>
      <c r="Q69" s="14">
        <v>90</v>
      </c>
      <c r="R69" s="14"/>
      <c r="S69" s="1">
        <v>10</v>
      </c>
      <c r="T69" s="1">
        <v>10</v>
      </c>
      <c r="U69" s="1">
        <v>10</v>
      </c>
      <c r="V69" s="1">
        <v>10</v>
      </c>
      <c r="W69" s="1">
        <v>10</v>
      </c>
      <c r="X69" s="1">
        <v>5</v>
      </c>
      <c r="Y69" s="1">
        <v>5</v>
      </c>
      <c r="Z69" s="1">
        <v>10</v>
      </c>
      <c r="AA69" s="1">
        <v>10</v>
      </c>
      <c r="AB69" s="1">
        <v>5</v>
      </c>
      <c r="AC69" s="1">
        <v>85</v>
      </c>
      <c r="AD69" s="1"/>
      <c r="AE69" s="2">
        <f t="shared" si="9"/>
        <v>175</v>
      </c>
    </row>
    <row r="70" spans="1:31" s="23" customFormat="1" ht="12.75">
      <c r="A70" s="14">
        <v>69</v>
      </c>
      <c r="B70" s="14" t="str">
        <f t="shared" si="8"/>
        <v>DJ_6_2</v>
      </c>
      <c r="C70" s="1" t="s">
        <v>322</v>
      </c>
      <c r="D70" s="1" t="s">
        <v>323</v>
      </c>
      <c r="E70" s="1" t="s">
        <v>321</v>
      </c>
      <c r="F70" s="14" t="s">
        <v>114</v>
      </c>
      <c r="G70" s="14">
        <v>4</v>
      </c>
      <c r="H70" s="14">
        <v>4</v>
      </c>
      <c r="I70" s="14">
        <v>0</v>
      </c>
      <c r="J70" s="14">
        <v>2</v>
      </c>
      <c r="K70" s="14">
        <v>0</v>
      </c>
      <c r="L70" s="14">
        <v>0</v>
      </c>
      <c r="M70" s="14">
        <v>2</v>
      </c>
      <c r="N70" s="14">
        <v>6</v>
      </c>
      <c r="O70" s="14">
        <v>4</v>
      </c>
      <c r="P70" s="14">
        <v>0</v>
      </c>
      <c r="Q70" s="14">
        <v>22</v>
      </c>
      <c r="R70" s="14"/>
      <c r="S70" s="1">
        <v>10</v>
      </c>
      <c r="T70" s="1">
        <v>5</v>
      </c>
      <c r="U70" s="1">
        <v>10</v>
      </c>
      <c r="V70" s="1">
        <v>10</v>
      </c>
      <c r="W70" s="1">
        <v>10</v>
      </c>
      <c r="X70" s="1">
        <v>0</v>
      </c>
      <c r="Y70" s="1">
        <v>0</v>
      </c>
      <c r="Z70" s="1">
        <v>10</v>
      </c>
      <c r="AA70" s="1">
        <v>0</v>
      </c>
      <c r="AB70" s="1">
        <v>5</v>
      </c>
      <c r="AC70" s="1">
        <v>60</v>
      </c>
      <c r="AD70" s="1"/>
      <c r="AE70" s="2">
        <f t="shared" si="9"/>
        <v>82</v>
      </c>
    </row>
    <row r="71" spans="1:31" s="23" customFormat="1" ht="12.75">
      <c r="A71" s="14">
        <v>70</v>
      </c>
      <c r="B71" s="14" t="str">
        <f t="shared" si="8"/>
        <v>DJ_6_3</v>
      </c>
      <c r="C71" s="1" t="s">
        <v>324</v>
      </c>
      <c r="D71" s="1" t="s">
        <v>325</v>
      </c>
      <c r="E71" s="1" t="s">
        <v>321</v>
      </c>
      <c r="F71" s="14" t="s">
        <v>115</v>
      </c>
      <c r="G71" s="14">
        <v>4</v>
      </c>
      <c r="H71" s="14">
        <v>2</v>
      </c>
      <c r="I71" s="14">
        <v>0</v>
      </c>
      <c r="J71" s="14">
        <v>0</v>
      </c>
      <c r="K71" s="14">
        <v>4</v>
      </c>
      <c r="L71" s="14">
        <v>4</v>
      </c>
      <c r="M71" s="14">
        <v>0</v>
      </c>
      <c r="N71" s="14">
        <v>2</v>
      </c>
      <c r="O71" s="14">
        <v>4</v>
      </c>
      <c r="P71" s="14">
        <v>0</v>
      </c>
      <c r="Q71" s="14">
        <v>20</v>
      </c>
      <c r="R71" s="14"/>
      <c r="S71" s="1">
        <v>0</v>
      </c>
      <c r="T71" s="1">
        <v>5</v>
      </c>
      <c r="U71" s="1">
        <v>0</v>
      </c>
      <c r="V71" s="1">
        <v>0</v>
      </c>
      <c r="W71" s="1">
        <v>5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10</v>
      </c>
      <c r="AD71" s="1"/>
      <c r="AE71" s="2">
        <f t="shared" si="9"/>
        <v>30</v>
      </c>
    </row>
    <row r="72" spans="1:31" s="23" customFormat="1" ht="12.75">
      <c r="A72" s="14">
        <v>71</v>
      </c>
      <c r="B72" s="14" t="str">
        <f>LEFT(F72,7)</f>
        <v>GJ_6_10</v>
      </c>
      <c r="C72" s="25" t="s">
        <v>333</v>
      </c>
      <c r="D72" s="25" t="s">
        <v>334</v>
      </c>
      <c r="E72" s="1" t="s">
        <v>335</v>
      </c>
      <c r="F72" s="14" t="s">
        <v>47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 t="s">
        <v>12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 t="s">
        <v>67</v>
      </c>
      <c r="AE72" s="2">
        <f t="shared" si="9"/>
        <v>0</v>
      </c>
    </row>
    <row r="73" spans="1:31" s="23" customFormat="1" ht="12.75">
      <c r="A73" s="14">
        <v>72</v>
      </c>
      <c r="B73" s="14" t="str">
        <f aca="true" t="shared" si="10" ref="B73:B99">LEFT(F73,6)</f>
        <v>GJ_6_1</v>
      </c>
      <c r="C73" s="1" t="s">
        <v>317</v>
      </c>
      <c r="D73" s="1" t="s">
        <v>310</v>
      </c>
      <c r="E73" s="1" t="s">
        <v>335</v>
      </c>
      <c r="F73" s="14" t="s">
        <v>43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 t="s">
        <v>12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/>
      <c r="AE73" s="2">
        <f t="shared" si="9"/>
        <v>0</v>
      </c>
    </row>
    <row r="74" spans="1:31" s="23" customFormat="1" ht="12.75">
      <c r="A74" s="14">
        <v>73</v>
      </c>
      <c r="B74" s="14" t="str">
        <f t="shared" si="10"/>
        <v>GJ_6_2</v>
      </c>
      <c r="C74" s="1" t="s">
        <v>336</v>
      </c>
      <c r="D74" s="1" t="s">
        <v>337</v>
      </c>
      <c r="E74" s="1" t="s">
        <v>338</v>
      </c>
      <c r="F74" s="14" t="s">
        <v>44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 t="s">
        <v>12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 t="s">
        <v>12</v>
      </c>
      <c r="AE74" s="2">
        <f t="shared" si="9"/>
        <v>0</v>
      </c>
    </row>
    <row r="75" spans="1:31" s="23" customFormat="1" ht="12.75">
      <c r="A75" s="14">
        <v>74</v>
      </c>
      <c r="B75" s="14" t="str">
        <f t="shared" si="10"/>
        <v>GJ_6_3</v>
      </c>
      <c r="C75" s="1" t="s">
        <v>339</v>
      </c>
      <c r="D75" s="1" t="s">
        <v>340</v>
      </c>
      <c r="E75" s="1" t="s">
        <v>338</v>
      </c>
      <c r="F75" s="14" t="s">
        <v>45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 t="s">
        <v>12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/>
      <c r="AE75" s="2">
        <f t="shared" si="9"/>
        <v>0</v>
      </c>
    </row>
    <row r="76" spans="1:31" s="23" customFormat="1" ht="12.75">
      <c r="A76" s="14">
        <v>75</v>
      </c>
      <c r="B76" s="14" t="str">
        <f t="shared" si="10"/>
        <v>GJ_6_4</v>
      </c>
      <c r="C76" s="1" t="s">
        <v>341</v>
      </c>
      <c r="D76" s="1" t="s">
        <v>342</v>
      </c>
      <c r="E76" s="1" t="s">
        <v>335</v>
      </c>
      <c r="F76" s="14" t="s">
        <v>116</v>
      </c>
      <c r="G76" s="14">
        <v>0</v>
      </c>
      <c r="H76" s="14">
        <v>0</v>
      </c>
      <c r="I76" s="14">
        <v>0</v>
      </c>
      <c r="J76" s="14">
        <v>4</v>
      </c>
      <c r="K76" s="14">
        <v>0</v>
      </c>
      <c r="L76" s="14">
        <v>0</v>
      </c>
      <c r="M76" s="14">
        <v>0</v>
      </c>
      <c r="N76" s="14">
        <v>4</v>
      </c>
      <c r="O76" s="14">
        <v>0</v>
      </c>
      <c r="P76" s="14">
        <v>0</v>
      </c>
      <c r="Q76" s="14">
        <v>8</v>
      </c>
      <c r="R76" s="14"/>
      <c r="S76" s="1">
        <v>0</v>
      </c>
      <c r="T76" s="1">
        <v>5</v>
      </c>
      <c r="U76" s="1">
        <v>0</v>
      </c>
      <c r="V76" s="1">
        <v>5</v>
      </c>
      <c r="W76" s="1">
        <v>5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15</v>
      </c>
      <c r="AD76" s="1"/>
      <c r="AE76" s="2">
        <f t="shared" si="9"/>
        <v>23</v>
      </c>
    </row>
    <row r="77" spans="1:31" s="23" customFormat="1" ht="12.75">
      <c r="A77" s="14">
        <v>76</v>
      </c>
      <c r="B77" s="14" t="str">
        <f t="shared" si="10"/>
        <v>GJ_6_5</v>
      </c>
      <c r="C77" s="25" t="s">
        <v>343</v>
      </c>
      <c r="D77" s="25" t="s">
        <v>344</v>
      </c>
      <c r="E77" s="1" t="s">
        <v>335</v>
      </c>
      <c r="F77" s="14" t="s">
        <v>48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 t="s">
        <v>12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/>
      <c r="AE77" s="2">
        <f t="shared" si="9"/>
        <v>0</v>
      </c>
    </row>
    <row r="78" spans="1:31" s="23" customFormat="1" ht="12.75">
      <c r="A78" s="14">
        <v>77</v>
      </c>
      <c r="B78" s="14" t="str">
        <f t="shared" si="10"/>
        <v>GJ_6_6</v>
      </c>
      <c r="C78" s="25" t="s">
        <v>345</v>
      </c>
      <c r="D78" s="25" t="s">
        <v>346</v>
      </c>
      <c r="E78" s="1" t="s">
        <v>335</v>
      </c>
      <c r="F78" s="14" t="s">
        <v>49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 t="s">
        <v>12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/>
      <c r="AE78" s="2">
        <f t="shared" si="9"/>
        <v>0</v>
      </c>
    </row>
    <row r="79" spans="1:31" s="23" customFormat="1" ht="12.75">
      <c r="A79" s="14">
        <v>78</v>
      </c>
      <c r="B79" s="14" t="str">
        <f t="shared" si="10"/>
        <v>GJ_6_7</v>
      </c>
      <c r="C79" s="25" t="s">
        <v>347</v>
      </c>
      <c r="D79" s="25" t="s">
        <v>348</v>
      </c>
      <c r="E79" s="1" t="s">
        <v>335</v>
      </c>
      <c r="F79" s="14" t="s">
        <v>117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/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/>
      <c r="AE79" s="2">
        <f t="shared" si="9"/>
        <v>0</v>
      </c>
    </row>
    <row r="80" spans="1:31" s="23" customFormat="1" ht="12.75">
      <c r="A80" s="14">
        <v>79</v>
      </c>
      <c r="B80" s="14" t="str">
        <f t="shared" si="10"/>
        <v>GJ_6_8</v>
      </c>
      <c r="C80" s="25" t="s">
        <v>349</v>
      </c>
      <c r="D80" s="25" t="s">
        <v>350</v>
      </c>
      <c r="E80" s="1" t="s">
        <v>335</v>
      </c>
      <c r="F80" s="14" t="s">
        <v>50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 t="s">
        <v>12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 t="s">
        <v>12</v>
      </c>
      <c r="AE80" s="2">
        <f t="shared" si="9"/>
        <v>0</v>
      </c>
    </row>
    <row r="81" spans="1:31" s="23" customFormat="1" ht="12.75">
      <c r="A81" s="14">
        <v>80</v>
      </c>
      <c r="B81" s="14" t="str">
        <f t="shared" si="10"/>
        <v>GJ_6_9</v>
      </c>
      <c r="C81" s="25" t="s">
        <v>351</v>
      </c>
      <c r="D81" s="25" t="s">
        <v>352</v>
      </c>
      <c r="E81" s="1" t="s">
        <v>335</v>
      </c>
      <c r="F81" s="14" t="s">
        <v>51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 t="s">
        <v>12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 t="s">
        <v>12</v>
      </c>
      <c r="AE81" s="2">
        <f t="shared" si="9"/>
        <v>0</v>
      </c>
    </row>
    <row r="82" spans="1:31" s="23" customFormat="1" ht="12.75">
      <c r="A82" s="14">
        <v>81</v>
      </c>
      <c r="B82" s="14" t="str">
        <f t="shared" si="10"/>
        <v>GL_6_1</v>
      </c>
      <c r="C82" s="26" t="s">
        <v>326</v>
      </c>
      <c r="D82" s="26" t="s">
        <v>327</v>
      </c>
      <c r="E82" s="26" t="s">
        <v>328</v>
      </c>
      <c r="F82" s="14" t="s">
        <v>118</v>
      </c>
      <c r="G82" s="14">
        <v>4</v>
      </c>
      <c r="H82" s="14">
        <v>0</v>
      </c>
      <c r="I82" s="14">
        <v>0</v>
      </c>
      <c r="J82" s="14">
        <v>6</v>
      </c>
      <c r="K82" s="14">
        <v>0</v>
      </c>
      <c r="L82" s="14">
        <v>6</v>
      </c>
      <c r="M82" s="14">
        <v>6</v>
      </c>
      <c r="N82" s="14">
        <v>8</v>
      </c>
      <c r="O82" s="14">
        <v>4</v>
      </c>
      <c r="P82" s="14">
        <v>2</v>
      </c>
      <c r="Q82" s="14">
        <f>SUM(G82:P82)</f>
        <v>36</v>
      </c>
      <c r="R82" s="14"/>
      <c r="S82" s="1">
        <v>5</v>
      </c>
      <c r="T82" s="1">
        <v>10</v>
      </c>
      <c r="U82" s="1">
        <v>0</v>
      </c>
      <c r="V82" s="1">
        <v>5</v>
      </c>
      <c r="W82" s="1">
        <v>5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25</v>
      </c>
      <c r="AD82" s="1"/>
      <c r="AE82" s="2">
        <f t="shared" si="9"/>
        <v>61</v>
      </c>
    </row>
    <row r="83" spans="1:31" s="23" customFormat="1" ht="12.75">
      <c r="A83" s="14">
        <v>82</v>
      </c>
      <c r="B83" s="14" t="str">
        <f t="shared" si="10"/>
        <v>GL_6_2</v>
      </c>
      <c r="C83" s="26" t="s">
        <v>329</v>
      </c>
      <c r="D83" s="26" t="s">
        <v>330</v>
      </c>
      <c r="E83" s="26" t="s">
        <v>331</v>
      </c>
      <c r="F83" s="14" t="s">
        <v>119</v>
      </c>
      <c r="G83" s="14">
        <v>6</v>
      </c>
      <c r="H83" s="14">
        <v>4</v>
      </c>
      <c r="I83" s="14">
        <v>6</v>
      </c>
      <c r="J83" s="14">
        <v>10</v>
      </c>
      <c r="K83" s="14">
        <v>2</v>
      </c>
      <c r="L83" s="14">
        <v>2</v>
      </c>
      <c r="M83" s="14">
        <v>2</v>
      </c>
      <c r="N83" s="14">
        <v>10</v>
      </c>
      <c r="O83" s="14">
        <v>4</v>
      </c>
      <c r="P83" s="14">
        <v>2</v>
      </c>
      <c r="Q83" s="14">
        <f>SUM(G83:P83)</f>
        <v>48</v>
      </c>
      <c r="R83" s="14"/>
      <c r="S83" s="1">
        <v>10</v>
      </c>
      <c r="T83" s="1">
        <v>5</v>
      </c>
      <c r="U83" s="1">
        <v>10</v>
      </c>
      <c r="V83" s="1">
        <v>10</v>
      </c>
      <c r="W83" s="1">
        <v>10</v>
      </c>
      <c r="X83" s="1">
        <v>0</v>
      </c>
      <c r="Y83" s="1">
        <v>0</v>
      </c>
      <c r="Z83" s="1">
        <v>10</v>
      </c>
      <c r="AA83" s="1">
        <v>0</v>
      </c>
      <c r="AB83" s="1">
        <v>0</v>
      </c>
      <c r="AC83" s="1">
        <v>55</v>
      </c>
      <c r="AD83" s="1"/>
      <c r="AE83" s="2">
        <f t="shared" si="9"/>
        <v>103</v>
      </c>
    </row>
    <row r="84" spans="1:31" s="23" customFormat="1" ht="12.75">
      <c r="A84" s="14">
        <v>83</v>
      </c>
      <c r="B84" s="14" t="str">
        <f t="shared" si="10"/>
        <v>GL_6_3</v>
      </c>
      <c r="C84" s="26" t="s">
        <v>332</v>
      </c>
      <c r="D84" s="26" t="s">
        <v>245</v>
      </c>
      <c r="E84" s="26" t="s">
        <v>331</v>
      </c>
      <c r="F84" s="14" t="s">
        <v>120</v>
      </c>
      <c r="G84" s="14">
        <v>10</v>
      </c>
      <c r="H84" s="14">
        <v>0</v>
      </c>
      <c r="I84" s="14">
        <v>0</v>
      </c>
      <c r="J84" s="14">
        <v>10</v>
      </c>
      <c r="K84" s="14">
        <v>10</v>
      </c>
      <c r="L84" s="14">
        <v>2</v>
      </c>
      <c r="M84" s="14">
        <v>6</v>
      </c>
      <c r="N84" s="14">
        <v>8</v>
      </c>
      <c r="O84" s="14">
        <v>4</v>
      </c>
      <c r="P84" s="14">
        <v>6</v>
      </c>
      <c r="Q84" s="14">
        <v>56</v>
      </c>
      <c r="R84" s="14"/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/>
      <c r="AE84" s="2">
        <f t="shared" si="9"/>
        <v>56</v>
      </c>
    </row>
    <row r="85" spans="1:31" s="23" customFormat="1" ht="12.75">
      <c r="A85" s="14">
        <v>84</v>
      </c>
      <c r="B85" s="14" t="str">
        <f t="shared" si="10"/>
        <v>IS_6_1</v>
      </c>
      <c r="C85" s="12" t="s">
        <v>353</v>
      </c>
      <c r="D85" s="13" t="s">
        <v>354</v>
      </c>
      <c r="E85" s="13" t="s">
        <v>355</v>
      </c>
      <c r="F85" s="14" t="s">
        <v>121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/>
      <c r="S85" s="1">
        <v>5</v>
      </c>
      <c r="T85" s="1">
        <v>5</v>
      </c>
      <c r="U85" s="1">
        <v>5</v>
      </c>
      <c r="V85" s="1">
        <v>5</v>
      </c>
      <c r="W85" s="1">
        <v>5</v>
      </c>
      <c r="X85" s="1">
        <v>5</v>
      </c>
      <c r="Y85" s="1">
        <v>5</v>
      </c>
      <c r="Z85" s="1">
        <v>5</v>
      </c>
      <c r="AA85" s="1">
        <v>5</v>
      </c>
      <c r="AB85" s="1">
        <v>5</v>
      </c>
      <c r="AC85" s="1">
        <v>50</v>
      </c>
      <c r="AD85" s="1"/>
      <c r="AE85" s="2">
        <f t="shared" si="9"/>
        <v>50</v>
      </c>
    </row>
    <row r="86" spans="1:31" s="23" customFormat="1" ht="12.75">
      <c r="A86" s="14">
        <v>85</v>
      </c>
      <c r="B86" s="14" t="str">
        <f t="shared" si="10"/>
        <v>IS_6_2</v>
      </c>
      <c r="C86" s="13" t="s">
        <v>356</v>
      </c>
      <c r="D86" s="13" t="s">
        <v>254</v>
      </c>
      <c r="E86" s="13" t="s">
        <v>357</v>
      </c>
      <c r="F86" s="14" t="s">
        <v>122</v>
      </c>
      <c r="G86" s="14">
        <v>6</v>
      </c>
      <c r="H86" s="14">
        <v>0</v>
      </c>
      <c r="I86" s="14">
        <v>0</v>
      </c>
      <c r="J86" s="14">
        <v>10</v>
      </c>
      <c r="K86" s="14">
        <v>6</v>
      </c>
      <c r="L86" s="14">
        <v>2</v>
      </c>
      <c r="M86" s="14">
        <v>0</v>
      </c>
      <c r="N86" s="14">
        <v>10</v>
      </c>
      <c r="O86" s="14">
        <v>0</v>
      </c>
      <c r="P86" s="14">
        <v>2</v>
      </c>
      <c r="Q86" s="14">
        <v>36</v>
      </c>
      <c r="R86" s="14"/>
      <c r="S86" s="1">
        <v>10</v>
      </c>
      <c r="T86" s="1">
        <v>10</v>
      </c>
      <c r="U86" s="1">
        <v>10</v>
      </c>
      <c r="V86" s="1">
        <v>10</v>
      </c>
      <c r="W86" s="1">
        <v>10</v>
      </c>
      <c r="X86" s="1">
        <v>10</v>
      </c>
      <c r="Y86" s="1">
        <v>10</v>
      </c>
      <c r="Z86" s="1">
        <v>10</v>
      </c>
      <c r="AA86" s="1">
        <v>10</v>
      </c>
      <c r="AB86" s="1">
        <v>10</v>
      </c>
      <c r="AC86" s="1">
        <v>100</v>
      </c>
      <c r="AD86" s="1"/>
      <c r="AE86" s="2">
        <f t="shared" si="9"/>
        <v>136</v>
      </c>
    </row>
    <row r="87" spans="1:31" s="23" customFormat="1" ht="12.75">
      <c r="A87" s="14">
        <v>86</v>
      </c>
      <c r="B87" s="14" t="str">
        <f t="shared" si="10"/>
        <v>IS_6_3</v>
      </c>
      <c r="C87" s="12" t="s">
        <v>358</v>
      </c>
      <c r="D87" s="13" t="s">
        <v>359</v>
      </c>
      <c r="E87" s="13" t="s">
        <v>355</v>
      </c>
      <c r="F87" s="14" t="s">
        <v>123</v>
      </c>
      <c r="G87" s="14">
        <v>10</v>
      </c>
      <c r="H87" s="14">
        <v>10</v>
      </c>
      <c r="I87" s="14">
        <v>10</v>
      </c>
      <c r="J87" s="14">
        <v>10</v>
      </c>
      <c r="K87" s="14">
        <v>10</v>
      </c>
      <c r="L87" s="14">
        <v>10</v>
      </c>
      <c r="M87" s="14">
        <v>0</v>
      </c>
      <c r="N87" s="14">
        <v>0</v>
      </c>
      <c r="O87" s="14">
        <v>0</v>
      </c>
      <c r="P87" s="14">
        <v>10</v>
      </c>
      <c r="Q87" s="14">
        <v>70</v>
      </c>
      <c r="R87" s="14"/>
      <c r="S87" s="1">
        <v>10</v>
      </c>
      <c r="T87" s="1">
        <v>10</v>
      </c>
      <c r="U87" s="1">
        <v>10</v>
      </c>
      <c r="V87" s="1">
        <v>10</v>
      </c>
      <c r="W87" s="1">
        <v>10</v>
      </c>
      <c r="X87" s="1">
        <v>10</v>
      </c>
      <c r="Y87" s="1">
        <v>10</v>
      </c>
      <c r="Z87" s="1">
        <v>10</v>
      </c>
      <c r="AA87" s="1">
        <v>10</v>
      </c>
      <c r="AB87" s="1">
        <v>10</v>
      </c>
      <c r="AC87" s="1">
        <v>100</v>
      </c>
      <c r="AD87" s="1"/>
      <c r="AE87" s="2">
        <f t="shared" si="9"/>
        <v>170</v>
      </c>
    </row>
    <row r="88" spans="1:31" s="23" customFormat="1" ht="12.75">
      <c r="A88" s="14">
        <v>87</v>
      </c>
      <c r="B88" s="14" t="str">
        <f t="shared" si="10"/>
        <v>IS_6_4</v>
      </c>
      <c r="C88" s="12" t="s">
        <v>360</v>
      </c>
      <c r="D88" s="13" t="s">
        <v>317</v>
      </c>
      <c r="E88" s="13" t="s">
        <v>355</v>
      </c>
      <c r="F88" s="14" t="s">
        <v>124</v>
      </c>
      <c r="G88" s="14">
        <v>8</v>
      </c>
      <c r="H88" s="14">
        <v>2</v>
      </c>
      <c r="I88" s="14">
        <v>0</v>
      </c>
      <c r="J88" s="14">
        <v>4</v>
      </c>
      <c r="K88" s="14">
        <v>6</v>
      </c>
      <c r="L88" s="14">
        <v>2</v>
      </c>
      <c r="M88" s="14">
        <v>2</v>
      </c>
      <c r="N88" s="14">
        <v>4</v>
      </c>
      <c r="O88" s="14">
        <v>0</v>
      </c>
      <c r="P88" s="14">
        <v>2</v>
      </c>
      <c r="Q88" s="14">
        <v>30</v>
      </c>
      <c r="R88" s="14"/>
      <c r="S88" s="1">
        <v>10</v>
      </c>
      <c r="T88" s="1">
        <v>5</v>
      </c>
      <c r="U88" s="1">
        <v>10</v>
      </c>
      <c r="V88" s="1">
        <v>10</v>
      </c>
      <c r="W88" s="1">
        <v>10</v>
      </c>
      <c r="X88" s="1">
        <v>0</v>
      </c>
      <c r="Y88" s="1">
        <v>0</v>
      </c>
      <c r="Z88" s="1">
        <v>10</v>
      </c>
      <c r="AA88" s="1">
        <v>0</v>
      </c>
      <c r="AB88" s="1">
        <v>0</v>
      </c>
      <c r="AC88" s="1">
        <v>55</v>
      </c>
      <c r="AD88" s="1"/>
      <c r="AE88" s="2">
        <f t="shared" si="9"/>
        <v>85</v>
      </c>
    </row>
    <row r="89" spans="1:31" s="23" customFormat="1" ht="12.75">
      <c r="A89" s="14">
        <v>88</v>
      </c>
      <c r="B89" s="14" t="str">
        <f t="shared" si="10"/>
        <v>IS_6_5</v>
      </c>
      <c r="C89" s="12" t="s">
        <v>361</v>
      </c>
      <c r="D89" s="13" t="s">
        <v>310</v>
      </c>
      <c r="E89" s="13" t="s">
        <v>355</v>
      </c>
      <c r="F89" s="14" t="s">
        <v>125</v>
      </c>
      <c r="G89" s="14">
        <v>10</v>
      </c>
      <c r="H89" s="14">
        <v>6</v>
      </c>
      <c r="I89" s="14">
        <v>6</v>
      </c>
      <c r="J89" s="14">
        <v>4</v>
      </c>
      <c r="K89" s="14">
        <v>4</v>
      </c>
      <c r="L89" s="14">
        <v>6</v>
      </c>
      <c r="M89" s="14">
        <v>4</v>
      </c>
      <c r="N89" s="14">
        <v>6</v>
      </c>
      <c r="O89" s="14">
        <v>6</v>
      </c>
      <c r="P89" s="14">
        <v>6</v>
      </c>
      <c r="Q89" s="14">
        <v>58</v>
      </c>
      <c r="R89" s="14"/>
      <c r="S89" s="1">
        <v>10</v>
      </c>
      <c r="T89" s="1">
        <v>10</v>
      </c>
      <c r="U89" s="1">
        <v>10</v>
      </c>
      <c r="V89" s="1">
        <v>10</v>
      </c>
      <c r="W89" s="1">
        <v>10</v>
      </c>
      <c r="X89" s="1">
        <v>10</v>
      </c>
      <c r="Y89" s="1">
        <v>10</v>
      </c>
      <c r="Z89" s="1">
        <v>10</v>
      </c>
      <c r="AA89" s="1">
        <v>10</v>
      </c>
      <c r="AB89" s="1">
        <v>10</v>
      </c>
      <c r="AC89" s="1">
        <v>100</v>
      </c>
      <c r="AD89" s="1"/>
      <c r="AE89" s="2">
        <f t="shared" si="9"/>
        <v>158</v>
      </c>
    </row>
    <row r="90" spans="1:31" s="23" customFormat="1" ht="12.75">
      <c r="A90" s="14">
        <v>89</v>
      </c>
      <c r="B90" s="14" t="str">
        <f t="shared" si="10"/>
        <v>IS_6_6</v>
      </c>
      <c r="C90" s="12" t="s">
        <v>362</v>
      </c>
      <c r="D90" s="12" t="s">
        <v>363</v>
      </c>
      <c r="E90" s="12" t="s">
        <v>364</v>
      </c>
      <c r="F90" s="14" t="s">
        <v>126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">
        <v>32</v>
      </c>
      <c r="R90" s="1"/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70</v>
      </c>
      <c r="AD90" s="1"/>
      <c r="AE90" s="2">
        <f t="shared" si="9"/>
        <v>102</v>
      </c>
    </row>
    <row r="91" spans="1:31" s="23" customFormat="1" ht="12.75">
      <c r="A91" s="14">
        <v>90</v>
      </c>
      <c r="B91" s="14" t="str">
        <f t="shared" si="10"/>
        <v>IS_6_7</v>
      </c>
      <c r="C91" s="12" t="s">
        <v>365</v>
      </c>
      <c r="D91" s="13" t="s">
        <v>366</v>
      </c>
      <c r="E91" s="13" t="s">
        <v>355</v>
      </c>
      <c r="F91" s="14" t="s">
        <v>127</v>
      </c>
      <c r="G91" s="14">
        <v>10</v>
      </c>
      <c r="H91" s="14">
        <v>10</v>
      </c>
      <c r="I91" s="14">
        <v>4</v>
      </c>
      <c r="J91" s="14">
        <v>4</v>
      </c>
      <c r="K91" s="14">
        <v>10</v>
      </c>
      <c r="L91" s="14">
        <v>10</v>
      </c>
      <c r="M91" s="14">
        <v>10</v>
      </c>
      <c r="N91" s="14">
        <v>10</v>
      </c>
      <c r="O91" s="14">
        <v>10</v>
      </c>
      <c r="P91" s="14">
        <v>4</v>
      </c>
      <c r="Q91" s="14">
        <v>82</v>
      </c>
      <c r="R91" s="14"/>
      <c r="S91" s="1">
        <v>10</v>
      </c>
      <c r="T91" s="1">
        <v>10</v>
      </c>
      <c r="U91" s="1">
        <v>10</v>
      </c>
      <c r="V91" s="1">
        <v>10</v>
      </c>
      <c r="W91" s="1">
        <v>10</v>
      </c>
      <c r="X91" s="1">
        <v>10</v>
      </c>
      <c r="Y91" s="1">
        <v>10</v>
      </c>
      <c r="Z91" s="1">
        <v>10</v>
      </c>
      <c r="AA91" s="1">
        <v>10</v>
      </c>
      <c r="AB91" s="1">
        <v>10</v>
      </c>
      <c r="AC91" s="1">
        <v>100</v>
      </c>
      <c r="AD91" s="1"/>
      <c r="AE91" s="2">
        <f t="shared" si="9"/>
        <v>182</v>
      </c>
    </row>
    <row r="92" spans="1:31" s="23" customFormat="1" ht="12.75">
      <c r="A92" s="14">
        <v>91</v>
      </c>
      <c r="B92" s="14" t="str">
        <f t="shared" si="10"/>
        <v>IS_6_8</v>
      </c>
      <c r="C92" s="12" t="s">
        <v>367</v>
      </c>
      <c r="D92" s="13" t="s">
        <v>368</v>
      </c>
      <c r="E92" s="13" t="s">
        <v>355</v>
      </c>
      <c r="F92" s="14" t="s">
        <v>128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/>
      <c r="S92" s="1">
        <v>0</v>
      </c>
      <c r="T92" s="1">
        <v>5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5</v>
      </c>
      <c r="AD92" s="1"/>
      <c r="AE92" s="2">
        <f t="shared" si="9"/>
        <v>5</v>
      </c>
    </row>
    <row r="93" spans="1:31" s="23" customFormat="1" ht="12.75">
      <c r="A93" s="14">
        <v>92</v>
      </c>
      <c r="B93" s="14" t="str">
        <f t="shared" si="10"/>
        <v>IS_6_9</v>
      </c>
      <c r="C93" s="12" t="s">
        <v>369</v>
      </c>
      <c r="D93" s="12" t="s">
        <v>370</v>
      </c>
      <c r="E93" s="12" t="s">
        <v>364</v>
      </c>
      <c r="F93" s="14" t="s">
        <v>27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 t="s">
        <v>12</v>
      </c>
      <c r="S93" s="1">
        <v>10</v>
      </c>
      <c r="T93" s="1">
        <v>5</v>
      </c>
      <c r="U93" s="1">
        <v>5</v>
      </c>
      <c r="V93" s="1">
        <v>10</v>
      </c>
      <c r="W93" s="1">
        <v>10</v>
      </c>
      <c r="X93" s="1">
        <v>5</v>
      </c>
      <c r="Y93" s="1">
        <v>5</v>
      </c>
      <c r="Z93" s="1">
        <v>5</v>
      </c>
      <c r="AA93" s="1">
        <v>5</v>
      </c>
      <c r="AB93" s="1">
        <v>5</v>
      </c>
      <c r="AC93" s="1">
        <v>65</v>
      </c>
      <c r="AD93" s="1"/>
      <c r="AE93" s="2">
        <f t="shared" si="9"/>
        <v>65</v>
      </c>
    </row>
    <row r="94" spans="1:31" s="23" customFormat="1" ht="12.75">
      <c r="A94" s="14">
        <v>93</v>
      </c>
      <c r="B94" s="14" t="str">
        <f t="shared" si="10"/>
        <v>MM_6_1</v>
      </c>
      <c r="C94" s="28" t="s">
        <v>371</v>
      </c>
      <c r="D94" s="1" t="s">
        <v>372</v>
      </c>
      <c r="E94" s="1" t="s">
        <v>373</v>
      </c>
      <c r="F94" s="14" t="s">
        <v>129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/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/>
      <c r="AE94" s="2">
        <f t="shared" si="9"/>
        <v>0</v>
      </c>
    </row>
    <row r="95" spans="1:31" s="23" customFormat="1" ht="12.75">
      <c r="A95" s="14">
        <v>94</v>
      </c>
      <c r="B95" s="14" t="str">
        <f t="shared" si="10"/>
        <v>MM_6_2</v>
      </c>
      <c r="C95" s="28" t="s">
        <v>374</v>
      </c>
      <c r="D95" s="1" t="s">
        <v>375</v>
      </c>
      <c r="E95" s="1" t="s">
        <v>376</v>
      </c>
      <c r="F95" s="14" t="s">
        <v>130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/>
      <c r="S95" s="1">
        <v>5</v>
      </c>
      <c r="T95" s="1">
        <v>5</v>
      </c>
      <c r="U95" s="1">
        <v>5</v>
      </c>
      <c r="V95" s="1">
        <v>5</v>
      </c>
      <c r="W95" s="1">
        <v>5</v>
      </c>
      <c r="X95" s="1">
        <v>5</v>
      </c>
      <c r="Y95" s="1">
        <v>5</v>
      </c>
      <c r="Z95" s="1">
        <v>5</v>
      </c>
      <c r="AA95" s="1">
        <v>5</v>
      </c>
      <c r="AB95" s="1">
        <v>5</v>
      </c>
      <c r="AC95" s="1">
        <v>50</v>
      </c>
      <c r="AD95" s="1"/>
      <c r="AE95" s="2">
        <f t="shared" si="9"/>
        <v>50</v>
      </c>
    </row>
    <row r="96" spans="1:31" s="23" customFormat="1" ht="12.75">
      <c r="A96" s="14">
        <v>95</v>
      </c>
      <c r="B96" s="14" t="str">
        <f t="shared" si="10"/>
        <v>MM_6_3</v>
      </c>
      <c r="C96" s="28" t="s">
        <v>377</v>
      </c>
      <c r="D96" s="1" t="s">
        <v>251</v>
      </c>
      <c r="E96" s="1" t="s">
        <v>376</v>
      </c>
      <c r="F96" s="14" t="s">
        <v>131</v>
      </c>
      <c r="G96" s="14">
        <v>4</v>
      </c>
      <c r="H96" s="14">
        <v>6</v>
      </c>
      <c r="I96" s="14">
        <v>4</v>
      </c>
      <c r="J96" s="14">
        <v>4</v>
      </c>
      <c r="K96" s="14">
        <v>4</v>
      </c>
      <c r="L96" s="14">
        <v>4</v>
      </c>
      <c r="M96" s="14">
        <v>8</v>
      </c>
      <c r="N96" s="14">
        <v>10</v>
      </c>
      <c r="O96" s="14">
        <v>8</v>
      </c>
      <c r="P96" s="14">
        <v>4</v>
      </c>
      <c r="Q96" s="14">
        <v>56</v>
      </c>
      <c r="R96" s="14"/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/>
      <c r="AE96" s="2">
        <f t="shared" si="9"/>
        <v>56</v>
      </c>
    </row>
    <row r="97" spans="1:31" s="23" customFormat="1" ht="12.75">
      <c r="A97" s="14">
        <v>96</v>
      </c>
      <c r="B97" s="14" t="str">
        <f t="shared" si="10"/>
        <v>MM_6_4</v>
      </c>
      <c r="C97" s="28" t="s">
        <v>378</v>
      </c>
      <c r="D97" s="1" t="s">
        <v>379</v>
      </c>
      <c r="E97" s="1" t="s">
        <v>376</v>
      </c>
      <c r="F97" s="14" t="s">
        <v>28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 t="s">
        <v>12</v>
      </c>
      <c r="S97" s="1">
        <v>10</v>
      </c>
      <c r="T97" s="1">
        <v>10</v>
      </c>
      <c r="U97" s="1">
        <v>10</v>
      </c>
      <c r="V97" s="1">
        <v>10</v>
      </c>
      <c r="W97" s="1">
        <v>10</v>
      </c>
      <c r="X97" s="1">
        <v>10</v>
      </c>
      <c r="Y97" s="1">
        <v>10</v>
      </c>
      <c r="Z97" s="1">
        <v>10</v>
      </c>
      <c r="AA97" s="1">
        <v>10</v>
      </c>
      <c r="AB97" s="1">
        <v>10</v>
      </c>
      <c r="AC97" s="1">
        <v>100</v>
      </c>
      <c r="AD97" s="1"/>
      <c r="AE97" s="2">
        <f t="shared" si="9"/>
        <v>100</v>
      </c>
    </row>
    <row r="98" spans="1:31" s="23" customFormat="1" ht="12.75">
      <c r="A98" s="14">
        <v>97</v>
      </c>
      <c r="B98" s="14" t="str">
        <f t="shared" si="10"/>
        <v>MM_6_5</v>
      </c>
      <c r="C98" s="28" t="s">
        <v>380</v>
      </c>
      <c r="D98" s="1" t="s">
        <v>381</v>
      </c>
      <c r="E98" s="1" t="s">
        <v>376</v>
      </c>
      <c r="F98" s="14" t="s">
        <v>29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 t="s">
        <v>12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 t="s">
        <v>12</v>
      </c>
      <c r="AE98" s="2">
        <f aca="true" t="shared" si="11" ref="AE98:AE129">Q98+AC98</f>
        <v>0</v>
      </c>
    </row>
    <row r="99" spans="1:31" s="23" customFormat="1" ht="12.75">
      <c r="A99" s="14">
        <v>98</v>
      </c>
      <c r="B99" s="14" t="str">
        <f t="shared" si="10"/>
        <v>MM_6_6</v>
      </c>
      <c r="C99" s="28" t="s">
        <v>352</v>
      </c>
      <c r="D99" s="1" t="s">
        <v>382</v>
      </c>
      <c r="E99" s="1" t="s">
        <v>376</v>
      </c>
      <c r="F99" s="14" t="s">
        <v>132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/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/>
      <c r="AE99" s="2">
        <f t="shared" si="11"/>
        <v>0</v>
      </c>
    </row>
    <row r="100" spans="1:31" s="23" customFormat="1" ht="15.75" customHeight="1">
      <c r="A100" s="14">
        <v>99</v>
      </c>
      <c r="B100" s="14" t="str">
        <f>LEFT(F100,7)</f>
        <v>PH_6_10</v>
      </c>
      <c r="C100" s="30" t="s">
        <v>390</v>
      </c>
      <c r="D100" s="30" t="s">
        <v>388</v>
      </c>
      <c r="E100" s="30" t="s">
        <v>389</v>
      </c>
      <c r="F100" s="14" t="s">
        <v>133</v>
      </c>
      <c r="G100" s="14">
        <v>4</v>
      </c>
      <c r="H100" s="14">
        <v>2</v>
      </c>
      <c r="I100" s="14">
        <v>0</v>
      </c>
      <c r="J100" s="14">
        <v>8</v>
      </c>
      <c r="K100" s="14">
        <v>0</v>
      </c>
      <c r="L100" s="14">
        <v>0</v>
      </c>
      <c r="M100" s="14">
        <v>0</v>
      </c>
      <c r="N100" s="14">
        <v>10</v>
      </c>
      <c r="O100" s="14">
        <v>4</v>
      </c>
      <c r="P100" s="14">
        <v>0</v>
      </c>
      <c r="Q100" s="14">
        <v>28</v>
      </c>
      <c r="R100" s="14"/>
      <c r="S100" s="1">
        <v>0</v>
      </c>
      <c r="T100" s="1">
        <v>10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10</v>
      </c>
      <c r="AD100" s="1"/>
      <c r="AE100" s="2">
        <f t="shared" si="11"/>
        <v>38</v>
      </c>
    </row>
    <row r="101" spans="1:31" s="23" customFormat="1" ht="12.75">
      <c r="A101" s="14">
        <v>100</v>
      </c>
      <c r="B101" s="14" t="str">
        <f>LEFT(F101,6)</f>
        <v>PH_6_1</v>
      </c>
      <c r="C101" s="30" t="s">
        <v>391</v>
      </c>
      <c r="D101" s="30" t="s">
        <v>392</v>
      </c>
      <c r="E101" s="30" t="s">
        <v>393</v>
      </c>
      <c r="F101" s="14" t="s">
        <v>134</v>
      </c>
      <c r="G101" s="14">
        <v>10</v>
      </c>
      <c r="H101" s="14">
        <v>10</v>
      </c>
      <c r="I101" s="14">
        <v>4</v>
      </c>
      <c r="J101" s="14">
        <v>4</v>
      </c>
      <c r="K101" s="14">
        <v>10</v>
      </c>
      <c r="L101" s="14">
        <v>10</v>
      </c>
      <c r="M101" s="14">
        <v>10</v>
      </c>
      <c r="N101" s="14">
        <v>6</v>
      </c>
      <c r="O101" s="14">
        <v>10</v>
      </c>
      <c r="P101" s="14">
        <v>4</v>
      </c>
      <c r="Q101" s="14">
        <v>78</v>
      </c>
      <c r="R101" s="14"/>
      <c r="S101" s="1">
        <v>10</v>
      </c>
      <c r="T101" s="1">
        <v>10</v>
      </c>
      <c r="U101" s="1">
        <v>10</v>
      </c>
      <c r="V101" s="1">
        <v>10</v>
      </c>
      <c r="W101" s="1">
        <v>10</v>
      </c>
      <c r="X101" s="1">
        <v>10</v>
      </c>
      <c r="Y101" s="1">
        <v>10</v>
      </c>
      <c r="Z101" s="1">
        <v>10</v>
      </c>
      <c r="AA101" s="1">
        <v>10</v>
      </c>
      <c r="AB101" s="1">
        <v>10</v>
      </c>
      <c r="AC101" s="1">
        <v>100</v>
      </c>
      <c r="AD101" s="1"/>
      <c r="AE101" s="2">
        <f t="shared" si="11"/>
        <v>178</v>
      </c>
    </row>
    <row r="102" spans="1:31" s="23" customFormat="1" ht="12.75">
      <c r="A102" s="14">
        <v>101</v>
      </c>
      <c r="B102" s="14" t="str">
        <f>LEFT(F102,7)</f>
        <v>PH_6_11</v>
      </c>
      <c r="C102" s="30" t="s">
        <v>383</v>
      </c>
      <c r="D102" s="30" t="s">
        <v>384</v>
      </c>
      <c r="E102" s="30" t="s">
        <v>385</v>
      </c>
      <c r="F102" s="16" t="s">
        <v>52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6">
        <v>0</v>
      </c>
      <c r="R102" s="14" t="s">
        <v>12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/>
      <c r="AE102" s="2">
        <f t="shared" si="11"/>
        <v>0</v>
      </c>
    </row>
    <row r="103" spans="1:31" s="23" customFormat="1" ht="12.75">
      <c r="A103" s="14">
        <v>102</v>
      </c>
      <c r="B103" s="14" t="str">
        <f>LEFT(F103,7)</f>
        <v>PH_6_12</v>
      </c>
      <c r="C103" s="30" t="s">
        <v>386</v>
      </c>
      <c r="D103" s="30" t="s">
        <v>371</v>
      </c>
      <c r="E103" s="30" t="s">
        <v>387</v>
      </c>
      <c r="F103" s="14" t="s">
        <v>135</v>
      </c>
      <c r="G103" s="14">
        <v>10</v>
      </c>
      <c r="H103" s="14">
        <v>10</v>
      </c>
      <c r="I103" s="14">
        <v>10</v>
      </c>
      <c r="J103" s="14">
        <v>10</v>
      </c>
      <c r="K103" s="14">
        <v>10</v>
      </c>
      <c r="L103" s="14">
        <v>10</v>
      </c>
      <c r="M103" s="14">
        <v>4</v>
      </c>
      <c r="N103" s="14">
        <v>8</v>
      </c>
      <c r="O103" s="14">
        <v>8</v>
      </c>
      <c r="P103" s="14">
        <v>10</v>
      </c>
      <c r="Q103" s="14">
        <v>90</v>
      </c>
      <c r="R103" s="14"/>
      <c r="S103" s="1">
        <v>10</v>
      </c>
      <c r="T103" s="1">
        <v>10</v>
      </c>
      <c r="U103" s="1">
        <v>10</v>
      </c>
      <c r="V103" s="1">
        <v>10</v>
      </c>
      <c r="W103" s="1">
        <v>10</v>
      </c>
      <c r="X103" s="1">
        <v>10</v>
      </c>
      <c r="Y103" s="1">
        <v>10</v>
      </c>
      <c r="Z103" s="1">
        <v>10</v>
      </c>
      <c r="AA103" s="1">
        <v>10</v>
      </c>
      <c r="AB103" s="1">
        <v>10</v>
      </c>
      <c r="AC103" s="1">
        <v>100</v>
      </c>
      <c r="AD103" s="1"/>
      <c r="AE103" s="2">
        <f t="shared" si="11"/>
        <v>190</v>
      </c>
    </row>
    <row r="104" spans="1:31" s="23" customFormat="1" ht="12.75">
      <c r="A104" s="14">
        <v>103</v>
      </c>
      <c r="B104" s="14" t="str">
        <f aca="true" t="shared" si="12" ref="B104:B141">LEFT(F104,6)</f>
        <v>PH_6_2</v>
      </c>
      <c r="C104" s="30" t="s">
        <v>394</v>
      </c>
      <c r="D104" s="30" t="s">
        <v>352</v>
      </c>
      <c r="E104" s="30" t="s">
        <v>393</v>
      </c>
      <c r="F104" s="14" t="s">
        <v>136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/>
      <c r="S104" s="1">
        <v>10</v>
      </c>
      <c r="T104" s="1">
        <v>5</v>
      </c>
      <c r="U104" s="1">
        <v>10</v>
      </c>
      <c r="V104" s="1">
        <v>10</v>
      </c>
      <c r="W104" s="1">
        <v>10</v>
      </c>
      <c r="X104" s="1">
        <v>10</v>
      </c>
      <c r="Y104" s="1">
        <v>10</v>
      </c>
      <c r="Z104" s="1">
        <v>10</v>
      </c>
      <c r="AA104" s="1">
        <v>10</v>
      </c>
      <c r="AB104" s="1">
        <v>10</v>
      </c>
      <c r="AC104" s="1">
        <v>95</v>
      </c>
      <c r="AD104" s="1"/>
      <c r="AE104" s="2">
        <f t="shared" si="11"/>
        <v>95</v>
      </c>
    </row>
    <row r="105" spans="1:31" s="23" customFormat="1" ht="16.5" customHeight="1">
      <c r="A105" s="14">
        <v>104</v>
      </c>
      <c r="B105" s="14" t="str">
        <f t="shared" si="12"/>
        <v>PH_6_3</v>
      </c>
      <c r="C105" s="30" t="s">
        <v>395</v>
      </c>
      <c r="D105" s="30" t="s">
        <v>396</v>
      </c>
      <c r="E105" s="30" t="s">
        <v>389</v>
      </c>
      <c r="F105" s="14" t="s">
        <v>64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 t="s">
        <v>33</v>
      </c>
      <c r="S105" s="1">
        <v>0</v>
      </c>
      <c r="T105" s="1">
        <v>5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5</v>
      </c>
      <c r="AD105" s="1"/>
      <c r="AE105" s="2">
        <f t="shared" si="11"/>
        <v>5</v>
      </c>
    </row>
    <row r="106" spans="1:31" s="23" customFormat="1" ht="12.75">
      <c r="A106" s="14">
        <v>105</v>
      </c>
      <c r="B106" s="14" t="str">
        <f t="shared" si="12"/>
        <v>PH_6_4</v>
      </c>
      <c r="C106" s="30" t="s">
        <v>397</v>
      </c>
      <c r="D106" s="30" t="s">
        <v>398</v>
      </c>
      <c r="E106" s="30" t="s">
        <v>393</v>
      </c>
      <c r="F106" s="14" t="s">
        <v>137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/>
      <c r="S106" s="1">
        <v>10</v>
      </c>
      <c r="T106" s="1">
        <v>5</v>
      </c>
      <c r="U106" s="1">
        <v>10</v>
      </c>
      <c r="V106" s="1">
        <v>10</v>
      </c>
      <c r="W106" s="1">
        <v>10</v>
      </c>
      <c r="X106" s="1">
        <v>0</v>
      </c>
      <c r="Y106" s="1">
        <v>0</v>
      </c>
      <c r="Z106" s="1">
        <v>10</v>
      </c>
      <c r="AA106" s="1">
        <v>0</v>
      </c>
      <c r="AB106" s="1">
        <v>0</v>
      </c>
      <c r="AC106" s="1">
        <v>55</v>
      </c>
      <c r="AD106" s="1"/>
      <c r="AE106" s="2">
        <f t="shared" si="11"/>
        <v>55</v>
      </c>
    </row>
    <row r="107" spans="1:31" s="23" customFormat="1" ht="12.75">
      <c r="A107" s="14">
        <v>106</v>
      </c>
      <c r="B107" s="14" t="str">
        <f t="shared" si="12"/>
        <v>PH_6_5</v>
      </c>
      <c r="C107" s="30" t="s">
        <v>399</v>
      </c>
      <c r="D107" s="30" t="s">
        <v>337</v>
      </c>
      <c r="E107" s="30" t="s">
        <v>393</v>
      </c>
      <c r="F107" s="14" t="s">
        <v>138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">
        <v>40</v>
      </c>
      <c r="R107" s="1"/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55</v>
      </c>
      <c r="AD107" s="1"/>
      <c r="AE107" s="2">
        <f t="shared" si="11"/>
        <v>95</v>
      </c>
    </row>
    <row r="108" spans="1:31" s="23" customFormat="1" ht="12.75">
      <c r="A108" s="14">
        <v>107</v>
      </c>
      <c r="B108" s="14" t="str">
        <f t="shared" si="12"/>
        <v>PH_6_6</v>
      </c>
      <c r="C108" s="30" t="s">
        <v>400</v>
      </c>
      <c r="D108" s="30" t="s">
        <v>334</v>
      </c>
      <c r="E108" s="30" t="s">
        <v>393</v>
      </c>
      <c r="F108" s="14" t="s">
        <v>139</v>
      </c>
      <c r="G108" s="14">
        <v>4</v>
      </c>
      <c r="H108" s="14">
        <v>4</v>
      </c>
      <c r="I108" s="14">
        <v>4</v>
      </c>
      <c r="J108" s="14">
        <v>4</v>
      </c>
      <c r="K108" s="14">
        <v>8</v>
      </c>
      <c r="L108" s="14">
        <v>8</v>
      </c>
      <c r="M108" s="14">
        <v>4</v>
      </c>
      <c r="N108" s="14">
        <v>4</v>
      </c>
      <c r="O108" s="14">
        <v>8</v>
      </c>
      <c r="P108" s="14">
        <v>4</v>
      </c>
      <c r="Q108" s="14">
        <v>52</v>
      </c>
      <c r="R108" s="14"/>
      <c r="S108" s="1">
        <v>10</v>
      </c>
      <c r="T108" s="1">
        <v>5</v>
      </c>
      <c r="U108" s="1">
        <v>10</v>
      </c>
      <c r="V108" s="1">
        <v>10</v>
      </c>
      <c r="W108" s="1">
        <v>10</v>
      </c>
      <c r="X108" s="1">
        <v>10</v>
      </c>
      <c r="Y108" s="1">
        <v>10</v>
      </c>
      <c r="Z108" s="1">
        <v>10</v>
      </c>
      <c r="AA108" s="1">
        <v>10</v>
      </c>
      <c r="AB108" s="1">
        <v>10</v>
      </c>
      <c r="AC108" s="1">
        <v>95</v>
      </c>
      <c r="AD108" s="1"/>
      <c r="AE108" s="2">
        <f t="shared" si="11"/>
        <v>147</v>
      </c>
    </row>
    <row r="109" spans="1:31" s="23" customFormat="1" ht="12.75">
      <c r="A109" s="14">
        <v>108</v>
      </c>
      <c r="B109" s="14" t="str">
        <f t="shared" si="12"/>
        <v>PH_6_7</v>
      </c>
      <c r="C109" s="30" t="s">
        <v>401</v>
      </c>
      <c r="D109" s="30" t="s">
        <v>317</v>
      </c>
      <c r="E109" s="30" t="s">
        <v>393</v>
      </c>
      <c r="F109" s="14" t="s">
        <v>140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/>
      <c r="S109" s="1">
        <v>0</v>
      </c>
      <c r="T109" s="1">
        <v>10</v>
      </c>
      <c r="U109" s="1">
        <v>0</v>
      </c>
      <c r="V109" s="1">
        <v>10</v>
      </c>
      <c r="W109" s="1">
        <v>10</v>
      </c>
      <c r="X109" s="1">
        <v>5</v>
      </c>
      <c r="Y109" s="1">
        <v>5</v>
      </c>
      <c r="Z109" s="1">
        <v>5</v>
      </c>
      <c r="AA109" s="1">
        <v>5</v>
      </c>
      <c r="AB109" s="1">
        <v>5</v>
      </c>
      <c r="AC109" s="1">
        <v>55</v>
      </c>
      <c r="AD109" s="1"/>
      <c r="AE109" s="2">
        <f t="shared" si="11"/>
        <v>55</v>
      </c>
    </row>
    <row r="110" spans="1:31" s="23" customFormat="1" ht="12.75">
      <c r="A110" s="14">
        <v>109</v>
      </c>
      <c r="B110" s="14" t="str">
        <f t="shared" si="12"/>
        <v>PH_6_8</v>
      </c>
      <c r="C110" s="30" t="s">
        <v>402</v>
      </c>
      <c r="D110" s="30" t="s">
        <v>372</v>
      </c>
      <c r="E110" s="30" t="s">
        <v>393</v>
      </c>
      <c r="F110" s="14" t="s">
        <v>141</v>
      </c>
      <c r="G110" s="14">
        <v>6</v>
      </c>
      <c r="H110" s="14">
        <v>10</v>
      </c>
      <c r="I110" s="14">
        <v>10</v>
      </c>
      <c r="J110" s="14">
        <v>10</v>
      </c>
      <c r="K110" s="14">
        <v>10</v>
      </c>
      <c r="L110" s="14">
        <v>10</v>
      </c>
      <c r="M110" s="14">
        <v>10</v>
      </c>
      <c r="N110" s="14">
        <v>10</v>
      </c>
      <c r="O110" s="14">
        <v>10</v>
      </c>
      <c r="P110" s="14">
        <v>10</v>
      </c>
      <c r="Q110" s="14">
        <v>96</v>
      </c>
      <c r="R110" s="14"/>
      <c r="S110" s="1">
        <v>5</v>
      </c>
      <c r="T110" s="1">
        <v>0</v>
      </c>
      <c r="U110" s="1">
        <v>10</v>
      </c>
      <c r="V110" s="1">
        <v>5</v>
      </c>
      <c r="W110" s="1">
        <v>10</v>
      </c>
      <c r="X110" s="1">
        <v>5</v>
      </c>
      <c r="Y110" s="1">
        <v>10</v>
      </c>
      <c r="Z110" s="1">
        <v>10</v>
      </c>
      <c r="AA110" s="1">
        <v>5</v>
      </c>
      <c r="AB110" s="1">
        <v>5</v>
      </c>
      <c r="AC110" s="1">
        <v>65</v>
      </c>
      <c r="AD110" s="1"/>
      <c r="AE110" s="2">
        <f t="shared" si="11"/>
        <v>161</v>
      </c>
    </row>
    <row r="111" spans="1:31" s="23" customFormat="1" ht="12.75">
      <c r="A111" s="14">
        <v>110</v>
      </c>
      <c r="B111" s="14" t="str">
        <f t="shared" si="12"/>
        <v>PH_6_9</v>
      </c>
      <c r="C111" s="30" t="s">
        <v>403</v>
      </c>
      <c r="D111" s="30" t="s">
        <v>404</v>
      </c>
      <c r="E111" s="30" t="s">
        <v>393</v>
      </c>
      <c r="F111" s="14" t="s">
        <v>142</v>
      </c>
      <c r="G111" s="14">
        <v>2</v>
      </c>
      <c r="H111" s="14">
        <v>0</v>
      </c>
      <c r="I111" s="14">
        <v>0</v>
      </c>
      <c r="J111" s="14">
        <v>0</v>
      </c>
      <c r="K111" s="14">
        <v>2</v>
      </c>
      <c r="L111" s="14">
        <v>2</v>
      </c>
      <c r="M111" s="14">
        <v>0</v>
      </c>
      <c r="N111" s="14">
        <v>0</v>
      </c>
      <c r="O111" s="14">
        <v>0</v>
      </c>
      <c r="P111" s="14">
        <v>2</v>
      </c>
      <c r="Q111" s="14">
        <v>8</v>
      </c>
      <c r="R111" s="14"/>
      <c r="S111" s="1">
        <v>0</v>
      </c>
      <c r="T111" s="1">
        <v>5</v>
      </c>
      <c r="U111" s="1">
        <v>5</v>
      </c>
      <c r="V111" s="1">
        <v>0</v>
      </c>
      <c r="W111" s="1">
        <v>5</v>
      </c>
      <c r="X111" s="1">
        <v>0</v>
      </c>
      <c r="Y111" s="1">
        <v>0</v>
      </c>
      <c r="Z111" s="1">
        <v>10</v>
      </c>
      <c r="AA111" s="1">
        <v>0</v>
      </c>
      <c r="AB111" s="1">
        <v>0</v>
      </c>
      <c r="AC111" s="1">
        <v>25</v>
      </c>
      <c r="AD111" s="1"/>
      <c r="AE111" s="2">
        <f t="shared" si="11"/>
        <v>33</v>
      </c>
    </row>
    <row r="112" spans="1:31" s="23" customFormat="1" ht="12.75">
      <c r="A112" s="14">
        <v>111</v>
      </c>
      <c r="B112" s="14" t="str">
        <f t="shared" si="12"/>
        <v>SJ_6_1</v>
      </c>
      <c r="C112" s="1" t="s">
        <v>405</v>
      </c>
      <c r="D112" s="1" t="s">
        <v>406</v>
      </c>
      <c r="E112" s="1" t="s">
        <v>407</v>
      </c>
      <c r="F112" s="14" t="s">
        <v>30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 t="s">
        <v>12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 t="s">
        <v>12</v>
      </c>
      <c r="AE112" s="2">
        <f t="shared" si="11"/>
        <v>0</v>
      </c>
    </row>
    <row r="113" spans="1:31" s="23" customFormat="1" ht="12.75">
      <c r="A113" s="14">
        <v>112</v>
      </c>
      <c r="B113" s="14" t="str">
        <f t="shared" si="12"/>
        <v>SM_6_1</v>
      </c>
      <c r="C113" s="1" t="s">
        <v>408</v>
      </c>
      <c r="D113" s="1" t="s">
        <v>409</v>
      </c>
      <c r="E113" s="1" t="s">
        <v>410</v>
      </c>
      <c r="F113" s="14" t="s">
        <v>143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/>
      <c r="S113" s="1">
        <v>5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5</v>
      </c>
      <c r="AD113" s="1"/>
      <c r="AE113" s="2">
        <f t="shared" si="11"/>
        <v>5</v>
      </c>
    </row>
    <row r="114" spans="1:31" s="23" customFormat="1" ht="12.75">
      <c r="A114" s="14">
        <v>113</v>
      </c>
      <c r="B114" s="14" t="str">
        <f t="shared" si="12"/>
        <v>SM_6_2</v>
      </c>
      <c r="C114" s="1" t="s">
        <v>411</v>
      </c>
      <c r="D114" s="1" t="s">
        <v>412</v>
      </c>
      <c r="E114" s="1" t="s">
        <v>410</v>
      </c>
      <c r="F114" s="14" t="s">
        <v>144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/>
      <c r="S114" s="1">
        <v>0</v>
      </c>
      <c r="T114" s="1">
        <v>10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5</v>
      </c>
      <c r="AC114" s="1">
        <v>15</v>
      </c>
      <c r="AD114" s="1"/>
      <c r="AE114" s="2">
        <f t="shared" si="11"/>
        <v>15</v>
      </c>
    </row>
    <row r="115" spans="1:31" s="23" customFormat="1" ht="12.75">
      <c r="A115" s="14">
        <v>114</v>
      </c>
      <c r="B115" s="14" t="str">
        <f t="shared" si="12"/>
        <v>SM_6_3</v>
      </c>
      <c r="C115" s="1" t="s">
        <v>413</v>
      </c>
      <c r="D115" s="1" t="s">
        <v>414</v>
      </c>
      <c r="E115" s="1" t="s">
        <v>415</v>
      </c>
      <c r="F115" s="14" t="s">
        <v>34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 t="s">
        <v>12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 t="s">
        <v>12</v>
      </c>
      <c r="AE115" s="2">
        <f t="shared" si="11"/>
        <v>0</v>
      </c>
    </row>
    <row r="116" spans="1:31" s="23" customFormat="1" ht="12.75">
      <c r="A116" s="14">
        <v>115</v>
      </c>
      <c r="B116" s="14" t="str">
        <f t="shared" si="12"/>
        <v>SM_6_4</v>
      </c>
      <c r="C116" s="1" t="s">
        <v>416</v>
      </c>
      <c r="D116" s="1" t="s">
        <v>317</v>
      </c>
      <c r="E116" s="1" t="s">
        <v>410</v>
      </c>
      <c r="F116" s="14" t="s">
        <v>35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 t="s">
        <v>12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 t="s">
        <v>12</v>
      </c>
      <c r="AE116" s="2">
        <f t="shared" si="11"/>
        <v>0</v>
      </c>
    </row>
    <row r="117" spans="1:31" s="23" customFormat="1" ht="12.75">
      <c r="A117" s="14">
        <v>116</v>
      </c>
      <c r="B117" s="14" t="str">
        <f t="shared" si="12"/>
        <v>SV6_01</v>
      </c>
      <c r="C117" s="34" t="s">
        <v>417</v>
      </c>
      <c r="D117" s="27" t="s">
        <v>418</v>
      </c>
      <c r="E117" s="35" t="s">
        <v>419</v>
      </c>
      <c r="F117" s="14" t="s">
        <v>145</v>
      </c>
      <c r="G117" s="14">
        <v>4</v>
      </c>
      <c r="H117" s="14">
        <v>10</v>
      </c>
      <c r="I117" s="14">
        <v>8</v>
      </c>
      <c r="J117" s="14">
        <v>8</v>
      </c>
      <c r="K117" s="14">
        <v>4</v>
      </c>
      <c r="L117" s="14">
        <v>8</v>
      </c>
      <c r="M117" s="14">
        <v>6</v>
      </c>
      <c r="N117" s="14">
        <v>10</v>
      </c>
      <c r="O117" s="14">
        <v>4</v>
      </c>
      <c r="P117" s="14">
        <v>8</v>
      </c>
      <c r="Q117" s="14">
        <v>70</v>
      </c>
      <c r="R117" s="14"/>
      <c r="S117" s="1">
        <v>10</v>
      </c>
      <c r="T117" s="1">
        <v>5</v>
      </c>
      <c r="U117" s="1">
        <v>10</v>
      </c>
      <c r="V117" s="1">
        <v>10</v>
      </c>
      <c r="W117" s="1">
        <v>10</v>
      </c>
      <c r="X117" s="1">
        <v>10</v>
      </c>
      <c r="Y117" s="1">
        <v>10</v>
      </c>
      <c r="Z117" s="1">
        <v>10</v>
      </c>
      <c r="AA117" s="1">
        <v>10</v>
      </c>
      <c r="AB117" s="1">
        <v>10</v>
      </c>
      <c r="AC117" s="1">
        <v>95</v>
      </c>
      <c r="AD117" s="1"/>
      <c r="AE117" s="2">
        <f t="shared" si="11"/>
        <v>165</v>
      </c>
    </row>
    <row r="118" spans="1:31" s="23" customFormat="1" ht="12.75">
      <c r="A118" s="14">
        <v>117</v>
      </c>
      <c r="B118" s="14" t="str">
        <f t="shared" si="12"/>
        <v>SV6_02</v>
      </c>
      <c r="C118" s="34" t="s">
        <v>420</v>
      </c>
      <c r="D118" s="27" t="s">
        <v>421</v>
      </c>
      <c r="E118" s="35" t="s">
        <v>419</v>
      </c>
      <c r="F118" s="14" t="s">
        <v>146</v>
      </c>
      <c r="G118" s="14">
        <v>0</v>
      </c>
      <c r="H118" s="14">
        <v>0</v>
      </c>
      <c r="I118" s="14">
        <v>0</v>
      </c>
      <c r="J118" s="14">
        <v>2</v>
      </c>
      <c r="K118" s="14">
        <v>4</v>
      </c>
      <c r="L118" s="14">
        <v>0</v>
      </c>
      <c r="M118" s="14">
        <v>2</v>
      </c>
      <c r="N118" s="14">
        <v>2</v>
      </c>
      <c r="O118" s="14">
        <v>0</v>
      </c>
      <c r="P118" s="14">
        <v>0</v>
      </c>
      <c r="Q118" s="14">
        <v>10</v>
      </c>
      <c r="R118" s="14"/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5</v>
      </c>
      <c r="AB118" s="1">
        <v>0</v>
      </c>
      <c r="AC118" s="1">
        <v>5</v>
      </c>
      <c r="AD118" s="1"/>
      <c r="AE118" s="2">
        <f t="shared" si="11"/>
        <v>15</v>
      </c>
    </row>
    <row r="119" spans="1:31" s="23" customFormat="1" ht="12.75">
      <c r="A119" s="14">
        <v>118</v>
      </c>
      <c r="B119" s="14" t="str">
        <f t="shared" si="12"/>
        <v>SV6_03</v>
      </c>
      <c r="C119" s="33" t="s">
        <v>422</v>
      </c>
      <c r="D119" s="27" t="s">
        <v>210</v>
      </c>
      <c r="E119" s="12" t="s">
        <v>423</v>
      </c>
      <c r="F119" s="14" t="s">
        <v>147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/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/>
      <c r="AE119" s="2">
        <f t="shared" si="11"/>
        <v>0</v>
      </c>
    </row>
    <row r="120" spans="1:31" s="23" customFormat="1" ht="12.75">
      <c r="A120" s="14">
        <v>119</v>
      </c>
      <c r="B120" s="14" t="str">
        <f t="shared" si="12"/>
        <v>SV6_04</v>
      </c>
      <c r="C120" s="33" t="s">
        <v>424</v>
      </c>
      <c r="D120" s="27" t="s">
        <v>425</v>
      </c>
      <c r="E120" s="12" t="s">
        <v>423</v>
      </c>
      <c r="F120" s="16" t="s">
        <v>53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6">
        <v>0</v>
      </c>
      <c r="R120" s="14" t="s">
        <v>12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 t="s">
        <v>12</v>
      </c>
      <c r="AE120" s="2">
        <f t="shared" si="11"/>
        <v>0</v>
      </c>
    </row>
    <row r="121" spans="1:31" s="23" customFormat="1" ht="12.75">
      <c r="A121" s="14">
        <v>120</v>
      </c>
      <c r="B121" s="14" t="str">
        <f t="shared" si="12"/>
        <v>SV6_06</v>
      </c>
      <c r="C121" s="33" t="s">
        <v>426</v>
      </c>
      <c r="D121" s="27" t="s">
        <v>427</v>
      </c>
      <c r="E121" s="12" t="s">
        <v>423</v>
      </c>
      <c r="F121" s="14" t="s">
        <v>148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/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/>
      <c r="AE121" s="2">
        <f t="shared" si="11"/>
        <v>0</v>
      </c>
    </row>
    <row r="122" spans="1:31" s="23" customFormat="1" ht="12.75">
      <c r="A122" s="14">
        <v>121</v>
      </c>
      <c r="B122" s="14" t="str">
        <f t="shared" si="12"/>
        <v>SV6_07</v>
      </c>
      <c r="C122" s="33" t="s">
        <v>428</v>
      </c>
      <c r="D122" s="27" t="s">
        <v>320</v>
      </c>
      <c r="E122" s="12" t="s">
        <v>423</v>
      </c>
      <c r="F122" s="16" t="s">
        <v>54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6">
        <v>0</v>
      </c>
      <c r="R122" s="14" t="s">
        <v>12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 t="s">
        <v>66</v>
      </c>
      <c r="AE122" s="2">
        <f t="shared" si="11"/>
        <v>0</v>
      </c>
    </row>
    <row r="123" spans="1:31" s="23" customFormat="1" ht="12.75">
      <c r="A123" s="14">
        <v>122</v>
      </c>
      <c r="B123" s="14" t="str">
        <f t="shared" si="12"/>
        <v>SV6_08</v>
      </c>
      <c r="C123" s="33" t="s">
        <v>429</v>
      </c>
      <c r="D123" s="27" t="s">
        <v>170</v>
      </c>
      <c r="E123" s="12" t="s">
        <v>423</v>
      </c>
      <c r="F123" s="16" t="s">
        <v>55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6">
        <v>0</v>
      </c>
      <c r="R123" s="14" t="s">
        <v>12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 t="s">
        <v>12</v>
      </c>
      <c r="AE123" s="2">
        <f t="shared" si="11"/>
        <v>0</v>
      </c>
    </row>
    <row r="124" spans="1:31" s="23" customFormat="1" ht="12.75">
      <c r="A124" s="14">
        <v>123</v>
      </c>
      <c r="B124" s="14" t="str">
        <f t="shared" si="12"/>
        <v>SV6_11</v>
      </c>
      <c r="C124" s="33" t="s">
        <v>430</v>
      </c>
      <c r="D124" s="27" t="s">
        <v>431</v>
      </c>
      <c r="E124" s="13" t="s">
        <v>432</v>
      </c>
      <c r="F124" s="16" t="s">
        <v>56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6">
        <v>0</v>
      </c>
      <c r="R124" s="14" t="s">
        <v>12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/>
      <c r="AE124" s="2">
        <f t="shared" si="11"/>
        <v>0</v>
      </c>
    </row>
    <row r="125" spans="1:31" s="23" customFormat="1" ht="12.75">
      <c r="A125" s="14">
        <v>124</v>
      </c>
      <c r="B125" s="14" t="str">
        <f t="shared" si="12"/>
        <v>SV6_12</v>
      </c>
      <c r="C125" s="33" t="s">
        <v>433</v>
      </c>
      <c r="D125" s="27" t="s">
        <v>210</v>
      </c>
      <c r="E125" s="13" t="s">
        <v>432</v>
      </c>
      <c r="F125" s="16" t="s">
        <v>57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6">
        <v>0</v>
      </c>
      <c r="R125" s="14" t="s">
        <v>12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 t="s">
        <v>66</v>
      </c>
      <c r="AE125" s="2">
        <f t="shared" si="11"/>
        <v>0</v>
      </c>
    </row>
    <row r="126" spans="1:31" s="23" customFormat="1" ht="12.75">
      <c r="A126" s="14">
        <v>125</v>
      </c>
      <c r="B126" s="14" t="str">
        <f t="shared" si="12"/>
        <v>SV6_13</v>
      </c>
      <c r="C126" s="27" t="s">
        <v>434</v>
      </c>
      <c r="D126" s="27" t="s">
        <v>435</v>
      </c>
      <c r="E126" s="12" t="s">
        <v>436</v>
      </c>
      <c r="F126" s="16" t="s">
        <v>58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6">
        <v>0</v>
      </c>
      <c r="R126" s="14" t="s">
        <v>12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 t="s">
        <v>12</v>
      </c>
      <c r="AE126" s="2">
        <f t="shared" si="11"/>
        <v>0</v>
      </c>
    </row>
    <row r="127" spans="1:31" s="23" customFormat="1" ht="12.75">
      <c r="A127" s="14">
        <v>126</v>
      </c>
      <c r="B127" s="14" t="str">
        <f t="shared" si="12"/>
        <v>SV6_14</v>
      </c>
      <c r="C127" s="27" t="s">
        <v>437</v>
      </c>
      <c r="D127" s="27" t="s">
        <v>320</v>
      </c>
      <c r="E127" s="12" t="s">
        <v>438</v>
      </c>
      <c r="F127" s="16" t="s">
        <v>59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6">
        <v>0</v>
      </c>
      <c r="R127" s="14" t="s">
        <v>12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 t="s">
        <v>66</v>
      </c>
      <c r="AE127" s="2">
        <f t="shared" si="11"/>
        <v>0</v>
      </c>
    </row>
    <row r="128" spans="1:31" s="23" customFormat="1" ht="12.75">
      <c r="A128" s="14">
        <v>127</v>
      </c>
      <c r="B128" s="14" t="str">
        <f t="shared" si="12"/>
        <v>SV6_15</v>
      </c>
      <c r="C128" s="27" t="s">
        <v>439</v>
      </c>
      <c r="D128" s="27" t="s">
        <v>440</v>
      </c>
      <c r="E128" s="12" t="s">
        <v>436</v>
      </c>
      <c r="F128" s="16" t="s">
        <v>60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6">
        <v>0</v>
      </c>
      <c r="R128" s="14" t="s">
        <v>12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 t="s">
        <v>12</v>
      </c>
      <c r="AE128" s="2">
        <f t="shared" si="11"/>
        <v>0</v>
      </c>
    </row>
    <row r="129" spans="1:31" s="23" customFormat="1" ht="12.75">
      <c r="A129" s="14">
        <v>128</v>
      </c>
      <c r="B129" s="14" t="str">
        <f t="shared" si="12"/>
        <v>TM_6_1</v>
      </c>
      <c r="C129" s="1" t="s">
        <v>441</v>
      </c>
      <c r="D129" s="1" t="s">
        <v>442</v>
      </c>
      <c r="E129" s="1" t="s">
        <v>443</v>
      </c>
      <c r="F129" s="14" t="s">
        <v>149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/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/>
      <c r="AE129" s="2">
        <f t="shared" si="11"/>
        <v>0</v>
      </c>
    </row>
    <row r="130" spans="1:31" s="23" customFormat="1" ht="12.75">
      <c r="A130" s="14">
        <v>129</v>
      </c>
      <c r="B130" s="14" t="str">
        <f t="shared" si="12"/>
        <v>VL_6_1</v>
      </c>
      <c r="C130" s="28" t="s">
        <v>444</v>
      </c>
      <c r="D130" s="1" t="s">
        <v>445</v>
      </c>
      <c r="E130" s="29" t="s">
        <v>446</v>
      </c>
      <c r="F130" s="14" t="s">
        <v>150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">
        <v>0</v>
      </c>
      <c r="R130" s="1"/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10</v>
      </c>
      <c r="AD130" s="1"/>
      <c r="AE130" s="2">
        <f aca="true" t="shared" si="13" ref="AE130:AE141">Q130+AC130</f>
        <v>10</v>
      </c>
    </row>
    <row r="131" spans="1:31" s="23" customFormat="1" ht="12.75">
      <c r="A131" s="14">
        <v>130</v>
      </c>
      <c r="B131" s="14" t="str">
        <f t="shared" si="12"/>
        <v>VL_6_2</v>
      </c>
      <c r="C131" s="28" t="s">
        <v>447</v>
      </c>
      <c r="D131" s="1" t="s">
        <v>448</v>
      </c>
      <c r="E131" s="29" t="s">
        <v>446</v>
      </c>
      <c r="F131" s="14" t="s">
        <v>31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 t="s">
        <v>12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 t="s">
        <v>12</v>
      </c>
      <c r="AE131" s="2">
        <f t="shared" si="13"/>
        <v>0</v>
      </c>
    </row>
    <row r="132" spans="1:31" s="23" customFormat="1" ht="12.75">
      <c r="A132" s="14">
        <v>131</v>
      </c>
      <c r="B132" s="14" t="str">
        <f t="shared" si="12"/>
        <v>VL_6_3</v>
      </c>
      <c r="C132" s="30" t="s">
        <v>449</v>
      </c>
      <c r="D132" s="1" t="s">
        <v>450</v>
      </c>
      <c r="E132" s="29" t="s">
        <v>451</v>
      </c>
      <c r="F132" s="14" t="s">
        <v>151</v>
      </c>
      <c r="G132" s="14">
        <v>4</v>
      </c>
      <c r="H132" s="14">
        <v>4</v>
      </c>
      <c r="I132" s="14">
        <v>4</v>
      </c>
      <c r="J132" s="14">
        <v>4</v>
      </c>
      <c r="K132" s="14">
        <v>4</v>
      </c>
      <c r="L132" s="14">
        <v>4</v>
      </c>
      <c r="M132" s="14">
        <v>0</v>
      </c>
      <c r="N132" s="14">
        <v>0</v>
      </c>
      <c r="O132" s="14">
        <v>0</v>
      </c>
      <c r="P132" s="14">
        <v>4</v>
      </c>
      <c r="Q132" s="14">
        <v>28</v>
      </c>
      <c r="R132" s="14"/>
      <c r="S132" s="1">
        <v>0</v>
      </c>
      <c r="T132" s="1">
        <v>5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5</v>
      </c>
      <c r="AD132" s="1"/>
      <c r="AE132" s="2">
        <f t="shared" si="13"/>
        <v>33</v>
      </c>
    </row>
    <row r="133" spans="1:31" s="23" customFormat="1" ht="12.75">
      <c r="A133" s="14">
        <v>132</v>
      </c>
      <c r="B133" s="14" t="str">
        <f t="shared" si="12"/>
        <v>VL_6_4</v>
      </c>
      <c r="C133" s="29" t="s">
        <v>452</v>
      </c>
      <c r="D133" s="1" t="s">
        <v>453</v>
      </c>
      <c r="E133" s="29" t="s">
        <v>454</v>
      </c>
      <c r="F133" s="14" t="s">
        <v>32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 t="s">
        <v>33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 t="s">
        <v>66</v>
      </c>
      <c r="AE133" s="2">
        <f t="shared" si="13"/>
        <v>0</v>
      </c>
    </row>
    <row r="134" spans="1:31" s="23" customFormat="1" ht="12.75">
      <c r="A134" s="14">
        <v>133</v>
      </c>
      <c r="B134" s="14" t="str">
        <f t="shared" si="12"/>
        <v>VL_6_5</v>
      </c>
      <c r="C134" s="30" t="s">
        <v>455</v>
      </c>
      <c r="D134" s="1" t="s">
        <v>456</v>
      </c>
      <c r="E134" s="29" t="s">
        <v>451</v>
      </c>
      <c r="F134" s="14" t="s">
        <v>152</v>
      </c>
      <c r="G134" s="14">
        <v>10</v>
      </c>
      <c r="H134" s="14">
        <v>10</v>
      </c>
      <c r="I134" s="14">
        <v>4</v>
      </c>
      <c r="J134" s="14">
        <v>10</v>
      </c>
      <c r="K134" s="14">
        <v>10</v>
      </c>
      <c r="L134" s="14">
        <v>10</v>
      </c>
      <c r="M134" s="14">
        <v>4</v>
      </c>
      <c r="N134" s="14">
        <v>8</v>
      </c>
      <c r="O134" s="14">
        <v>8</v>
      </c>
      <c r="P134" s="14">
        <v>6</v>
      </c>
      <c r="Q134" s="14">
        <v>80</v>
      </c>
      <c r="R134" s="14"/>
      <c r="S134" s="1">
        <v>10</v>
      </c>
      <c r="T134" s="1">
        <v>10</v>
      </c>
      <c r="U134" s="1">
        <v>10</v>
      </c>
      <c r="V134" s="1">
        <v>10</v>
      </c>
      <c r="W134" s="1">
        <v>10</v>
      </c>
      <c r="X134" s="1">
        <v>10</v>
      </c>
      <c r="Y134" s="1">
        <v>10</v>
      </c>
      <c r="Z134" s="1">
        <v>10</v>
      </c>
      <c r="AA134" s="1">
        <v>10</v>
      </c>
      <c r="AB134" s="1">
        <v>10</v>
      </c>
      <c r="AC134" s="1">
        <v>100</v>
      </c>
      <c r="AD134" s="1"/>
      <c r="AE134" s="2">
        <f t="shared" si="13"/>
        <v>180</v>
      </c>
    </row>
    <row r="135" spans="1:31" s="23" customFormat="1" ht="12.75">
      <c r="A135" s="14">
        <v>134</v>
      </c>
      <c r="B135" s="14" t="str">
        <f t="shared" si="12"/>
        <v>VL_6_6</v>
      </c>
      <c r="C135" s="28" t="s">
        <v>457</v>
      </c>
      <c r="D135" s="1" t="s">
        <v>458</v>
      </c>
      <c r="E135" s="29" t="s">
        <v>446</v>
      </c>
      <c r="F135" s="14" t="s">
        <v>153</v>
      </c>
      <c r="G135" s="14">
        <v>10</v>
      </c>
      <c r="H135" s="14">
        <v>4</v>
      </c>
      <c r="I135" s="14">
        <v>4</v>
      </c>
      <c r="J135" s="14">
        <v>4</v>
      </c>
      <c r="K135" s="14">
        <v>10</v>
      </c>
      <c r="L135" s="14">
        <v>10</v>
      </c>
      <c r="M135" s="14">
        <v>2</v>
      </c>
      <c r="N135" s="14">
        <v>2</v>
      </c>
      <c r="O135" s="14">
        <v>0</v>
      </c>
      <c r="P135" s="14">
        <v>6</v>
      </c>
      <c r="Q135" s="14">
        <v>52</v>
      </c>
      <c r="R135" s="14"/>
      <c r="S135" s="1">
        <v>10</v>
      </c>
      <c r="T135" s="1">
        <v>5</v>
      </c>
      <c r="U135" s="1">
        <v>10</v>
      </c>
      <c r="V135" s="1">
        <v>10</v>
      </c>
      <c r="W135" s="1">
        <v>10</v>
      </c>
      <c r="X135" s="1">
        <v>10</v>
      </c>
      <c r="Y135" s="1">
        <v>10</v>
      </c>
      <c r="Z135" s="1">
        <v>10</v>
      </c>
      <c r="AA135" s="1">
        <v>10</v>
      </c>
      <c r="AB135" s="1">
        <v>10</v>
      </c>
      <c r="AC135" s="1">
        <v>95</v>
      </c>
      <c r="AD135" s="1"/>
      <c r="AE135" s="2">
        <f t="shared" si="13"/>
        <v>147</v>
      </c>
    </row>
    <row r="136" spans="1:31" s="23" customFormat="1" ht="12.75">
      <c r="A136" s="14">
        <v>135</v>
      </c>
      <c r="B136" s="14" t="str">
        <f t="shared" si="12"/>
        <v>VL_6_7</v>
      </c>
      <c r="C136" s="30" t="s">
        <v>459</v>
      </c>
      <c r="D136" s="1" t="s">
        <v>352</v>
      </c>
      <c r="E136" s="29" t="s">
        <v>451</v>
      </c>
      <c r="F136" s="14" t="s">
        <v>154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/>
      <c r="S136" s="1">
        <v>0</v>
      </c>
      <c r="T136" s="1">
        <v>5</v>
      </c>
      <c r="U136" s="1">
        <v>0</v>
      </c>
      <c r="V136" s="1">
        <v>5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10</v>
      </c>
      <c r="AD136" s="1"/>
      <c r="AE136" s="2">
        <f t="shared" si="13"/>
        <v>10</v>
      </c>
    </row>
    <row r="137" spans="1:31" s="23" customFormat="1" ht="12.75">
      <c r="A137" s="14">
        <v>136</v>
      </c>
      <c r="B137" s="14" t="str">
        <f t="shared" si="12"/>
        <v>VN_6_1</v>
      </c>
      <c r="C137" s="1" t="s">
        <v>460</v>
      </c>
      <c r="D137" s="1" t="s">
        <v>461</v>
      </c>
      <c r="E137" s="1" t="s">
        <v>462</v>
      </c>
      <c r="F137" s="16" t="s">
        <v>42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 t="s">
        <v>12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/>
      <c r="AE137" s="2">
        <f t="shared" si="13"/>
        <v>0</v>
      </c>
    </row>
    <row r="138" spans="1:31" s="23" customFormat="1" ht="12.75">
      <c r="A138" s="14">
        <v>137</v>
      </c>
      <c r="B138" s="14" t="str">
        <f t="shared" si="12"/>
        <v>VN_6_2</v>
      </c>
      <c r="C138" s="1" t="s">
        <v>463</v>
      </c>
      <c r="D138" s="1" t="s">
        <v>464</v>
      </c>
      <c r="E138" s="1" t="s">
        <v>465</v>
      </c>
      <c r="F138" s="16" t="s">
        <v>40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 t="s">
        <v>33</v>
      </c>
      <c r="S138" s="1">
        <v>5</v>
      </c>
      <c r="T138" s="1">
        <v>5</v>
      </c>
      <c r="U138" s="1">
        <v>5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15</v>
      </c>
      <c r="AD138" s="1"/>
      <c r="AE138" s="2">
        <f t="shared" si="13"/>
        <v>15</v>
      </c>
    </row>
    <row r="139" spans="1:31" s="23" customFormat="1" ht="12.75">
      <c r="A139" s="14">
        <v>138</v>
      </c>
      <c r="B139" s="14" t="str">
        <f t="shared" si="12"/>
        <v>VN_6_3</v>
      </c>
      <c r="C139" s="1" t="s">
        <v>466</v>
      </c>
      <c r="D139" s="1" t="s">
        <v>467</v>
      </c>
      <c r="E139" s="1" t="s">
        <v>465</v>
      </c>
      <c r="F139" s="14" t="s">
        <v>155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/>
      <c r="S139" s="1">
        <v>0</v>
      </c>
      <c r="T139" s="1">
        <v>5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5</v>
      </c>
      <c r="AD139" s="1"/>
      <c r="AE139" s="2">
        <f t="shared" si="13"/>
        <v>5</v>
      </c>
    </row>
    <row r="140" spans="1:31" s="23" customFormat="1" ht="12.75">
      <c r="A140" s="14">
        <v>139</v>
      </c>
      <c r="B140" s="14" t="str">
        <f t="shared" si="12"/>
        <v>VN_6_4</v>
      </c>
      <c r="C140" s="1" t="s">
        <v>468</v>
      </c>
      <c r="D140" s="1" t="s">
        <v>469</v>
      </c>
      <c r="E140" s="1" t="s">
        <v>465</v>
      </c>
      <c r="F140" s="16" t="s">
        <v>41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 t="s">
        <v>12</v>
      </c>
      <c r="S140" s="1">
        <v>5</v>
      </c>
      <c r="T140" s="1">
        <v>10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15</v>
      </c>
      <c r="AD140" s="1"/>
      <c r="AE140" s="2">
        <f t="shared" si="13"/>
        <v>15</v>
      </c>
    </row>
    <row r="141" spans="1:31" s="23" customFormat="1" ht="12.75">
      <c r="A141" s="14">
        <v>140</v>
      </c>
      <c r="B141" s="14" t="str">
        <f t="shared" si="12"/>
        <v>VN_6_5</v>
      </c>
      <c r="C141" s="1" t="s">
        <v>470</v>
      </c>
      <c r="D141" s="1" t="s">
        <v>471</v>
      </c>
      <c r="E141" s="1" t="s">
        <v>465</v>
      </c>
      <c r="F141" s="14" t="s">
        <v>156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/>
      <c r="S141" s="1">
        <v>5</v>
      </c>
      <c r="T141" s="1">
        <v>10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15</v>
      </c>
      <c r="AD141" s="1"/>
      <c r="AE141" s="2">
        <f t="shared" si="13"/>
        <v>15</v>
      </c>
    </row>
    <row r="142" ht="12.75">
      <c r="AE142" s="17"/>
    </row>
    <row r="143" ht="12.75">
      <c r="AE143" s="17"/>
    </row>
    <row r="144" ht="12.75">
      <c r="AE144" s="17"/>
    </row>
    <row r="145" ht="12.75">
      <c r="AE145" s="17"/>
    </row>
    <row r="146" ht="12.75">
      <c r="AE146" s="17"/>
    </row>
    <row r="147" ht="12.75">
      <c r="AE147" s="17"/>
    </row>
    <row r="148" ht="12.75">
      <c r="AE148" s="17"/>
    </row>
    <row r="149" ht="12.75">
      <c r="AE149" s="17"/>
    </row>
    <row r="150" ht="12.75">
      <c r="AE150" s="17"/>
    </row>
    <row r="151" ht="12.75">
      <c r="AE151" s="17"/>
    </row>
    <row r="152" ht="12.75">
      <c r="AE152" s="17"/>
    </row>
    <row r="153" ht="12.75">
      <c r="AE153" s="17"/>
    </row>
    <row r="154" ht="12.75">
      <c r="AE154" s="17"/>
    </row>
    <row r="155" ht="12.75">
      <c r="AE155" s="17"/>
    </row>
    <row r="156" ht="12.75">
      <c r="AE156" s="17"/>
    </row>
    <row r="157" ht="12.75">
      <c r="AE157" s="17"/>
    </row>
    <row r="158" ht="12.75">
      <c r="AE158" s="17"/>
    </row>
    <row r="159" ht="12.75">
      <c r="AE159" s="17"/>
    </row>
    <row r="160" ht="12.75">
      <c r="AE160" s="17"/>
    </row>
    <row r="161" ht="12.75">
      <c r="AE161" s="17"/>
    </row>
    <row r="162" ht="12.75">
      <c r="AE162" s="17"/>
    </row>
    <row r="163" ht="12.75">
      <c r="AE163" s="17"/>
    </row>
    <row r="164" ht="12.75">
      <c r="AE164" s="17"/>
    </row>
    <row r="165" ht="12.75">
      <c r="AE165" s="17"/>
    </row>
    <row r="166" ht="12.75">
      <c r="AE166" s="17"/>
    </row>
    <row r="167" ht="12.75">
      <c r="AE167" s="17"/>
    </row>
    <row r="168" ht="12.75">
      <c r="AE168" s="17"/>
    </row>
    <row r="169" ht="12.75">
      <c r="AE169" s="17"/>
    </row>
    <row r="170" ht="12.75">
      <c r="AE170" s="17"/>
    </row>
    <row r="171" ht="12.75">
      <c r="AE171" s="17"/>
    </row>
    <row r="172" ht="12.75">
      <c r="AE172" s="17"/>
    </row>
    <row r="173" ht="12.75">
      <c r="AE173" s="17"/>
    </row>
    <row r="174" ht="12.75">
      <c r="AE174" s="17"/>
    </row>
    <row r="175" ht="12.75">
      <c r="AE175" s="17"/>
    </row>
    <row r="176" ht="12.75">
      <c r="AE176" s="17"/>
    </row>
    <row r="177" ht="12.75">
      <c r="AE177" s="17"/>
    </row>
    <row r="178" ht="12.75">
      <c r="AE178" s="17"/>
    </row>
    <row r="179" ht="12.75">
      <c r="AE179" s="17"/>
    </row>
    <row r="180" ht="12.75">
      <c r="AE180" s="17"/>
    </row>
    <row r="181" ht="12.75">
      <c r="AE181" s="17"/>
    </row>
    <row r="182" ht="12.75">
      <c r="AE182" s="17"/>
    </row>
    <row r="183" ht="12.75">
      <c r="AE183" s="17"/>
    </row>
    <row r="184" ht="12.75">
      <c r="AE184" s="17"/>
    </row>
    <row r="185" ht="12.75">
      <c r="AE185" s="17"/>
    </row>
    <row r="186" ht="12.75">
      <c r="AE186" s="17"/>
    </row>
    <row r="187" ht="12.75">
      <c r="AE187" s="17"/>
    </row>
    <row r="188" ht="12.75">
      <c r="AE188" s="17"/>
    </row>
    <row r="189" ht="12.75">
      <c r="AE189" s="17"/>
    </row>
    <row r="190" ht="12.75">
      <c r="AE190" s="17"/>
    </row>
    <row r="191" ht="12.75">
      <c r="AE191" s="17"/>
    </row>
    <row r="192" ht="12.75">
      <c r="AE192" s="17"/>
    </row>
    <row r="193" ht="12.75">
      <c r="AE193" s="17"/>
    </row>
    <row r="194" ht="12.75">
      <c r="AE194" s="17"/>
    </row>
    <row r="195" ht="12.75">
      <c r="AE195" s="17"/>
    </row>
    <row r="196" ht="12.75">
      <c r="AE196" s="17"/>
    </row>
    <row r="197" ht="12.75">
      <c r="AE197" s="17"/>
    </row>
    <row r="198" ht="12.75">
      <c r="AE198" s="17"/>
    </row>
    <row r="199" ht="12.75">
      <c r="AE199" s="17"/>
    </row>
    <row r="200" ht="12.75">
      <c r="AE200" s="17"/>
    </row>
    <row r="201" ht="12.75">
      <c r="AE201" s="17"/>
    </row>
    <row r="202" ht="12.75">
      <c r="AE202" s="17"/>
    </row>
    <row r="203" ht="12.75">
      <c r="AE203" s="17"/>
    </row>
    <row r="204" ht="12.75">
      <c r="AE204" s="17"/>
    </row>
    <row r="205" ht="12.75">
      <c r="AE205" s="17"/>
    </row>
    <row r="206" ht="12.75">
      <c r="AE206" s="17"/>
    </row>
    <row r="207" ht="12.75">
      <c r="AE207" s="17"/>
    </row>
    <row r="208" ht="12.75">
      <c r="AE208" s="17"/>
    </row>
    <row r="209" ht="12.75">
      <c r="AE209" s="17"/>
    </row>
    <row r="210" ht="12.75">
      <c r="AE210" s="17"/>
    </row>
    <row r="211" ht="12.75">
      <c r="AE211" s="17"/>
    </row>
    <row r="212" ht="12.75">
      <c r="AE212" s="17"/>
    </row>
    <row r="213" ht="12.75">
      <c r="AE213" s="17"/>
    </row>
    <row r="214" ht="12.75">
      <c r="AE214" s="17"/>
    </row>
    <row r="215" ht="12.75">
      <c r="AE215" s="17"/>
    </row>
    <row r="216" ht="12.75">
      <c r="AE216" s="17"/>
    </row>
    <row r="217" ht="12.75">
      <c r="AE217" s="17"/>
    </row>
    <row r="218" ht="12.75">
      <c r="AE218" s="17"/>
    </row>
    <row r="219" ht="12.75">
      <c r="AE219" s="17"/>
    </row>
    <row r="220" ht="12.75">
      <c r="AE220" s="17"/>
    </row>
    <row r="221" ht="12.75">
      <c r="AE221" s="17"/>
    </row>
    <row r="222" ht="12.75">
      <c r="AE222" s="17"/>
    </row>
    <row r="223" ht="12.75">
      <c r="AE223" s="17"/>
    </row>
    <row r="224" ht="12.75">
      <c r="AE224" s="17"/>
    </row>
    <row r="225" ht="12.75">
      <c r="AE225" s="17"/>
    </row>
    <row r="226" ht="12.75">
      <c r="AE226" s="17"/>
    </row>
    <row r="227" ht="12.75">
      <c r="AE227" s="17"/>
    </row>
    <row r="228" ht="12.75">
      <c r="AE228" s="17"/>
    </row>
    <row r="229" ht="12.75">
      <c r="AE229" s="17"/>
    </row>
    <row r="230" ht="12.75">
      <c r="AE230" s="17"/>
    </row>
    <row r="231" ht="12.75">
      <c r="AE231" s="17"/>
    </row>
    <row r="232" ht="12.75">
      <c r="AE232" s="17"/>
    </row>
    <row r="233" ht="12.75">
      <c r="AE233" s="17"/>
    </row>
    <row r="234" ht="12.75">
      <c r="AE234" s="17"/>
    </row>
    <row r="235" ht="12.75">
      <c r="AE235" s="17"/>
    </row>
    <row r="236" ht="12.75">
      <c r="AE236" s="17"/>
    </row>
    <row r="237" ht="12.75">
      <c r="AE237" s="17"/>
    </row>
    <row r="238" ht="12.75">
      <c r="AE238" s="17"/>
    </row>
    <row r="239" ht="12.75">
      <c r="AE239" s="17"/>
    </row>
    <row r="240" ht="12.75">
      <c r="AE240" s="17"/>
    </row>
    <row r="241" ht="12.75">
      <c r="AE241" s="17"/>
    </row>
    <row r="242" ht="12.75">
      <c r="AE242" s="17"/>
    </row>
    <row r="243" ht="12.75">
      <c r="AE243" s="17"/>
    </row>
    <row r="244" ht="12.75">
      <c r="AE244" s="17"/>
    </row>
    <row r="245" ht="12.75">
      <c r="AE245" s="17"/>
    </row>
    <row r="246" ht="12.75">
      <c r="AE246" s="17"/>
    </row>
    <row r="247" ht="12.75">
      <c r="AE247" s="17"/>
    </row>
    <row r="248" ht="12.75">
      <c r="AE248" s="17"/>
    </row>
    <row r="249" ht="12.75">
      <c r="AE249" s="17"/>
    </row>
    <row r="250" ht="12.75">
      <c r="AE250" s="17"/>
    </row>
    <row r="251" ht="12.75">
      <c r="AE251" s="17"/>
    </row>
    <row r="252" ht="12.75">
      <c r="AE252" s="17"/>
    </row>
    <row r="253" ht="12.75">
      <c r="AE253" s="17"/>
    </row>
    <row r="254" ht="12.75">
      <c r="AE254" s="17"/>
    </row>
    <row r="255" ht="12.75">
      <c r="AE255" s="17"/>
    </row>
    <row r="256" ht="12.75">
      <c r="AE256" s="17"/>
    </row>
    <row r="257" ht="12.75">
      <c r="AE257" s="17"/>
    </row>
    <row r="258" ht="12.75">
      <c r="AE258" s="17"/>
    </row>
    <row r="259" ht="12.75">
      <c r="AE259" s="17"/>
    </row>
    <row r="260" ht="12.75">
      <c r="AE260" s="17"/>
    </row>
    <row r="261" ht="12.75">
      <c r="AE261" s="17"/>
    </row>
    <row r="262" ht="12.75">
      <c r="AE262" s="17"/>
    </row>
    <row r="263" ht="12.75">
      <c r="AE263" s="17"/>
    </row>
    <row r="264" ht="12.75">
      <c r="AE264" s="17"/>
    </row>
    <row r="265" ht="12.75">
      <c r="AE265" s="17"/>
    </row>
    <row r="266" ht="12.75">
      <c r="AE266" s="17"/>
    </row>
    <row r="267" ht="12.75">
      <c r="AE267" s="17"/>
    </row>
    <row r="268" ht="12.75">
      <c r="AE268" s="17"/>
    </row>
    <row r="269" ht="12.75">
      <c r="AE269" s="17"/>
    </row>
    <row r="270" ht="12.75">
      <c r="AE270" s="17"/>
    </row>
    <row r="271" ht="12.75">
      <c r="AE271" s="17"/>
    </row>
    <row r="272" ht="12.75">
      <c r="AE272" s="17"/>
    </row>
    <row r="273" ht="12.75">
      <c r="AE273" s="17"/>
    </row>
    <row r="274" ht="12.75">
      <c r="AE274" s="17"/>
    </row>
    <row r="275" ht="12.75">
      <c r="AE275" s="17"/>
    </row>
    <row r="276" ht="12.75">
      <c r="AE276" s="17"/>
    </row>
    <row r="277" ht="12.75">
      <c r="AE277" s="17"/>
    </row>
    <row r="278" ht="12.75">
      <c r="AE278" s="17"/>
    </row>
    <row r="279" ht="12.75">
      <c r="AE279" s="17"/>
    </row>
    <row r="280" ht="12.75">
      <c r="AE280" s="17"/>
    </row>
    <row r="281" ht="12.75">
      <c r="AE281" s="17"/>
    </row>
    <row r="282" ht="12.75">
      <c r="AE282" s="17"/>
    </row>
    <row r="283" ht="12.75">
      <c r="AE283" s="17"/>
    </row>
    <row r="284" ht="12.75">
      <c r="AE284" s="17"/>
    </row>
    <row r="285" ht="12.75">
      <c r="AE285" s="17"/>
    </row>
    <row r="286" ht="12.75">
      <c r="AE286" s="17"/>
    </row>
    <row r="287" ht="12.75">
      <c r="AE287" s="17"/>
    </row>
    <row r="288" ht="12.75">
      <c r="AE288" s="17"/>
    </row>
    <row r="289" ht="12.75">
      <c r="AE289" s="17"/>
    </row>
    <row r="290" ht="12.75">
      <c r="AE290" s="17"/>
    </row>
    <row r="291" ht="12.75">
      <c r="AE291" s="17"/>
    </row>
    <row r="292" ht="12.75">
      <c r="AE292" s="17"/>
    </row>
    <row r="293" ht="12.75">
      <c r="AE293" s="17"/>
    </row>
    <row r="294" ht="12.75">
      <c r="AE294" s="17"/>
    </row>
    <row r="295" ht="12.75">
      <c r="AE295" s="17"/>
    </row>
    <row r="296" ht="12.75">
      <c r="AE296" s="17"/>
    </row>
    <row r="297" ht="12.75">
      <c r="AE297" s="17"/>
    </row>
    <row r="298" ht="12.75">
      <c r="AE298" s="17"/>
    </row>
    <row r="299" ht="12.75">
      <c r="AE299" s="17"/>
    </row>
    <row r="300" ht="12.75">
      <c r="AE300" s="17"/>
    </row>
    <row r="301" ht="12.75">
      <c r="AE301" s="17"/>
    </row>
    <row r="302" ht="12.75">
      <c r="AE302" s="17"/>
    </row>
    <row r="303" ht="12.75">
      <c r="AE303" s="17"/>
    </row>
    <row r="304" ht="12.75">
      <c r="AE304" s="17"/>
    </row>
    <row r="305" ht="12.75">
      <c r="AE305" s="17"/>
    </row>
    <row r="306" ht="12.75">
      <c r="AE306" s="17"/>
    </row>
    <row r="307" ht="12.75">
      <c r="AE307" s="17"/>
    </row>
    <row r="308" ht="12.75">
      <c r="AE308" s="17"/>
    </row>
    <row r="309" ht="12.75">
      <c r="AE309" s="17"/>
    </row>
    <row r="310" ht="12.75">
      <c r="AE310" s="17"/>
    </row>
    <row r="311" ht="12.75">
      <c r="AE311" s="17"/>
    </row>
    <row r="312" ht="12.75">
      <c r="AE312" s="17"/>
    </row>
    <row r="313" ht="12.75">
      <c r="AE313" s="17"/>
    </row>
    <row r="314" ht="12.75">
      <c r="AE314" s="17"/>
    </row>
    <row r="315" ht="12.75">
      <c r="AE315" s="17"/>
    </row>
    <row r="316" ht="12.75">
      <c r="AE316" s="17"/>
    </row>
    <row r="317" ht="12.75">
      <c r="AE317" s="17"/>
    </row>
    <row r="318" ht="12.75">
      <c r="AE318" s="17"/>
    </row>
    <row r="319" ht="12.75">
      <c r="AE319" s="17"/>
    </row>
    <row r="320" ht="12.75">
      <c r="AE320" s="17"/>
    </row>
    <row r="321" ht="12.75">
      <c r="AE321" s="17"/>
    </row>
    <row r="322" ht="12.75">
      <c r="AE322" s="17"/>
    </row>
    <row r="323" ht="12.75">
      <c r="AE323" s="17"/>
    </row>
    <row r="324" ht="12.75">
      <c r="AE324" s="17"/>
    </row>
    <row r="325" ht="12.75">
      <c r="AE325" s="17"/>
    </row>
    <row r="326" ht="12.75">
      <c r="AE326" s="17"/>
    </row>
    <row r="327" ht="12.75">
      <c r="AE327" s="17"/>
    </row>
    <row r="328" ht="12.75">
      <c r="AE328" s="17"/>
    </row>
    <row r="329" ht="12.75">
      <c r="AE329" s="17"/>
    </row>
    <row r="330" ht="12.75">
      <c r="AE330" s="17"/>
    </row>
    <row r="331" ht="12.75">
      <c r="AE331" s="17"/>
    </row>
    <row r="332" ht="12.75">
      <c r="AE332" s="17"/>
    </row>
    <row r="333" ht="12.75">
      <c r="AE333" s="17"/>
    </row>
    <row r="334" ht="12.75">
      <c r="AE334" s="17"/>
    </row>
    <row r="335" ht="12.75">
      <c r="AE335" s="17"/>
    </row>
    <row r="336" ht="12.75">
      <c r="AE336" s="17"/>
    </row>
    <row r="337" ht="12.75">
      <c r="AE337" s="17"/>
    </row>
    <row r="338" ht="12.75">
      <c r="AE338" s="17"/>
    </row>
    <row r="339" ht="12.75">
      <c r="AE339" s="17"/>
    </row>
    <row r="340" ht="12.75">
      <c r="AE340" s="17"/>
    </row>
    <row r="341" ht="12.75">
      <c r="AE341" s="17"/>
    </row>
    <row r="342" ht="12.75">
      <c r="AE342" s="17"/>
    </row>
    <row r="343" ht="12.75">
      <c r="AE343" s="17"/>
    </row>
    <row r="344" ht="12.75">
      <c r="AE344" s="17"/>
    </row>
    <row r="345" ht="12.75">
      <c r="AE345" s="17"/>
    </row>
  </sheetData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Guni</cp:lastModifiedBy>
  <cp:lastPrinted>2008-01-29T17:22:10Z</cp:lastPrinted>
  <dcterms:created xsi:type="dcterms:W3CDTF">2008-01-26T15:54:56Z</dcterms:created>
  <dcterms:modified xsi:type="dcterms:W3CDTF">2008-01-30T09:42:37Z</dcterms:modified>
  <cp:category/>
  <cp:version/>
  <cp:contentType/>
  <cp:contentStatus/>
</cp:coreProperties>
</file>