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34" activeTab="11"/>
  </bookViews>
  <sheets>
    <sheet name="Clasa_5" sheetId="1" r:id="rId1"/>
    <sheet name="Clasa_6" sheetId="2" r:id="rId2"/>
    <sheet name="Clasa_7" sheetId="3" r:id="rId3"/>
    <sheet name="Clasa_8" sheetId="4" r:id="rId4"/>
    <sheet name="Clasa_9_OZM" sheetId="5" r:id="rId5"/>
    <sheet name="Clasa_10_OZM" sheetId="6" r:id="rId6"/>
    <sheet name="Clasa_11_OZM" sheetId="7" r:id="rId7"/>
    <sheet name="Clasa_12_OZM" sheetId="8" r:id="rId8"/>
    <sheet name="Clasa_9_Haimovici" sheetId="9" r:id="rId9"/>
    <sheet name="Clasa_10_Haimovici" sheetId="10" r:id="rId10"/>
    <sheet name="Clasa_11_Haimovici" sheetId="11" r:id="rId11"/>
    <sheet name="Clasa_12_Haimovici" sheetId="12" r:id="rId12"/>
    <sheet name="Centralizator" sheetId="13" r:id="rId13"/>
    <sheet name="STATISTICA INSCRIERILOR" sheetId="14" r:id="rId14"/>
  </sheets>
  <definedNames>
    <definedName name="_xlnm._FilterDatabase" localSheetId="9" hidden="1">'Clasa_10_Haimovici'!$A$6:$R$23</definedName>
    <definedName name="Excel_BuiltIn__FilterDatabase" localSheetId="5">'Clasa_10_OZM'!$A$6:$R$19</definedName>
    <definedName name="Excel_BuiltIn__FilterDatabase" localSheetId="10">'Clasa_11_Haimovici'!$A$6:$R$31</definedName>
    <definedName name="Excel_BuiltIn__FilterDatabase" localSheetId="6">'Clasa_11_OZM'!$A$6:$R$18</definedName>
    <definedName name="Excel_BuiltIn__FilterDatabase" localSheetId="11">'Clasa_12_Haimovici'!$A$6:$R$28</definedName>
    <definedName name="Excel_BuiltIn__FilterDatabase" localSheetId="7">'Clasa_12_OZM'!$A$6:$R$13</definedName>
    <definedName name="Excel_BuiltIn__FilterDatabase" localSheetId="0">'Clasa_5'!$A$6:$O$48</definedName>
    <definedName name="Excel_BuiltIn__FilterDatabase" localSheetId="1">'Clasa_6'!$A$6:$O$50</definedName>
    <definedName name="Excel_BuiltIn__FilterDatabase" localSheetId="2">'Clasa_7'!$A$6:$O$29</definedName>
    <definedName name="Excel_BuiltIn__FilterDatabase" localSheetId="3">'Clasa_8'!$A$6:$O$37</definedName>
    <definedName name="Excel_BuiltIn__FilterDatabase" localSheetId="8">'Clasa_9_Haimovici'!$A$6:$R$24</definedName>
    <definedName name="Excel_BuiltIn__FilterDatabase" localSheetId="4">'Clasa_9_OZM'!$A$6:$R$17</definedName>
    <definedName name="_xlnm._FilterDatabase" localSheetId="9">'Clasa_10_Haimovici'!$A$6:$R$23</definedName>
    <definedName name="_xlnm._FilterDatabase" localSheetId="5">'Clasa_10_OZM'!$A$6:$R$19</definedName>
    <definedName name="_xlnm._FilterDatabase" localSheetId="10">'Clasa_11_Haimovici'!$A$6:$R$31</definedName>
    <definedName name="_xlnm._FilterDatabase" localSheetId="6">'Clasa_11_OZM'!$A$6:$R$18</definedName>
    <definedName name="_xlnm._FilterDatabase" localSheetId="11">'Clasa_12_Haimovici'!$A$6:$R$28</definedName>
    <definedName name="_xlnm._FilterDatabase" localSheetId="7">'Clasa_12_OZM'!$A$6:$R$13</definedName>
    <definedName name="_xlnm._FilterDatabase" localSheetId="0">'Clasa_5'!$A$6:$O$48</definedName>
    <definedName name="_xlnm._FilterDatabase" localSheetId="1">'Clasa_6'!$A$6:$O$50</definedName>
    <definedName name="_xlnm._FilterDatabase" localSheetId="2">'Clasa_7'!$A$6:$O$29</definedName>
    <definedName name="_xlnm._FilterDatabase" localSheetId="3">'Clasa_8'!$A$6:$O$37</definedName>
    <definedName name="_xlnm._FilterDatabase" localSheetId="8">'Clasa_9_Haimovici'!$A$6:$R$24</definedName>
    <definedName name="_xlnm._FilterDatabase" localSheetId="4">'Clasa_9_OZM'!$A$6:$R$17</definedName>
    <definedName name="_xlnm._FilterDatabase_1">'Clasa_5'!$A$6:$O$48</definedName>
    <definedName name="_xlnm._FilterDatabase_1_1">'Clasa_6'!$A$6:$O$50</definedName>
    <definedName name="_xlnm._FilterDatabase_10">'Clasa_11_Haimovici'!$A$6:$R$31</definedName>
    <definedName name="_xlnm._FilterDatabase_11">'Clasa_12_Haimovici'!$A$6:$R$28</definedName>
    <definedName name="_xlnm._FilterDatabase_2">'Clasa_7'!$A$6:$O$29</definedName>
    <definedName name="_xlnm._FilterDatabase_3">'Clasa_8'!$A$6:$O$37</definedName>
    <definedName name="_xlnm._FilterDatabase_4">'Clasa_9_OZM'!$A$6:$R$17</definedName>
    <definedName name="_xlnm._FilterDatabase_5">'Clasa_10_OZM'!$A$6:$R$19</definedName>
    <definedName name="_xlnm._FilterDatabase_6">'Clasa_11_OZM'!$A$6:$R$18</definedName>
    <definedName name="_xlnm._FilterDatabase_7">'Clasa_12_OZM'!$A$6:$R$13</definedName>
    <definedName name="_xlnm._FilterDatabase_8">'Clasa_9_Haimovici'!$A$6:$R$24</definedName>
    <definedName name="_xlnm._FilterDatabase_9">'Clasa_10_Haimovici'!$A$6:$R$23</definedName>
  </definedNames>
  <calcPr fullCalcOnLoad="1"/>
</workbook>
</file>

<file path=xl/sharedStrings.xml><?xml version="1.0" encoding="utf-8"?>
<sst xmlns="http://schemas.openxmlformats.org/spreadsheetml/2006/main" count="2805" uniqueCount="511">
  <si>
    <t>INSPECTORATUL ȘCOLAR JUDEȚEAN  COVASNA</t>
  </si>
  <si>
    <t>REZULTATE OBȚINUTE LA OLIMPIADA DE MATEMATICĂ ETAPA JUDEŢEANĂ</t>
  </si>
  <si>
    <t>14 MARTIE 2015</t>
  </si>
  <si>
    <t>Nr.crt</t>
  </si>
  <si>
    <t>Numele si prenumele elevului</t>
  </si>
  <si>
    <t>Clasa</t>
  </si>
  <si>
    <t>Secţia R/M</t>
  </si>
  <si>
    <t>Zona</t>
  </si>
  <si>
    <t>Unitatea de invatamant</t>
  </si>
  <si>
    <t>Localitatea</t>
  </si>
  <si>
    <t>Profesorul pregatitor</t>
  </si>
  <si>
    <t>Punctaj Problema 1</t>
  </si>
  <si>
    <t>Punctaj Problema 2</t>
  </si>
  <si>
    <t>Punctaj Problema 3</t>
  </si>
  <si>
    <t>Punctaj Problema 4</t>
  </si>
  <si>
    <t>Total punctaj</t>
  </si>
  <si>
    <t>Premiul</t>
  </si>
  <si>
    <t>Observație</t>
  </si>
  <si>
    <t>Kovács Álmos</t>
  </si>
  <si>
    <t>V</t>
  </si>
  <si>
    <t>M</t>
  </si>
  <si>
    <t>Baraolt</t>
  </si>
  <si>
    <t>Școala Gimnazială "Gaál Mózes"</t>
  </si>
  <si>
    <t>Süketes János</t>
  </si>
  <si>
    <t>I</t>
  </si>
  <si>
    <t>Calificat</t>
  </si>
  <si>
    <t>Demeter Gergő</t>
  </si>
  <si>
    <t>Sf.Gheorghe</t>
  </si>
  <si>
    <t>Liceul Teoretic ,,Székely Mikó"</t>
  </si>
  <si>
    <t>Sfântu Gheorghe</t>
  </si>
  <si>
    <t>Gödri Judith</t>
  </si>
  <si>
    <t>II</t>
  </si>
  <si>
    <t>Manea Darius</t>
  </si>
  <si>
    <t>R</t>
  </si>
  <si>
    <t>Covasna</t>
  </si>
  <si>
    <t>Școala Gimnazială ”Avram Iancu”</t>
  </si>
  <si>
    <t>Lázár Emese</t>
  </si>
  <si>
    <t>III</t>
  </si>
  <si>
    <t>Kotró Előd</t>
  </si>
  <si>
    <t>Tg.Secuiesc</t>
  </si>
  <si>
    <t>Liceul Teoretic "Nagy Mózes"</t>
  </si>
  <si>
    <t>Tg. Secuiesc</t>
  </si>
  <si>
    <t>Tóth Zsuzsánna</t>
  </si>
  <si>
    <t>Cotici Rareș</t>
  </si>
  <si>
    <t>Demény Ágnes</t>
  </si>
  <si>
    <t>Școala Gimnazială „Váradi József”</t>
  </si>
  <si>
    <t>Kolumbán Anikó</t>
  </si>
  <si>
    <t>Farkas Brigitta</t>
  </si>
  <si>
    <t>Școala Gimnazială ”Petőfi Sándor”</t>
  </si>
  <si>
    <t>Kocsis Csaba</t>
  </si>
  <si>
    <t>Virág Anna</t>
  </si>
  <si>
    <t>Nagy Hilda</t>
  </si>
  <si>
    <t>Nițu Maria - Delia</t>
  </si>
  <si>
    <t>Întorsura</t>
  </si>
  <si>
    <t>Școala Gimnazială ”Nicolae Russu”</t>
  </si>
  <si>
    <t>Sita Buzăului</t>
  </si>
  <si>
    <t xml:space="preserve">Stoica Cătălina </t>
  </si>
  <si>
    <t>Postolachi Cristina</t>
  </si>
  <si>
    <t>Proț Vlad Constantin</t>
  </si>
  <si>
    <t>Școala Gimnazială ”Mihail Sadoveanu”</t>
  </si>
  <si>
    <t>Întorsura Buzăului</t>
  </si>
  <si>
    <t>Morar Elena Cornelia</t>
  </si>
  <si>
    <t>Ambrus-Sántha Benedek</t>
  </si>
  <si>
    <t>Balázs Márton</t>
  </si>
  <si>
    <t>Márkó Ágnes</t>
  </si>
  <si>
    <t>Nagy Dezső</t>
  </si>
  <si>
    <t>Liceul "Kőrösi Csoma Sándor</t>
  </si>
  <si>
    <t>Pop Csilla</t>
  </si>
  <si>
    <t>Norocea Andra Raluca</t>
  </si>
  <si>
    <t>Școala Gimnazială ”Turóczi Mózes”</t>
  </si>
  <si>
    <t>Paizs Antónia</t>
  </si>
  <si>
    <t>Szabó János</t>
  </si>
  <si>
    <t>Moldovai Dóra</t>
  </si>
  <si>
    <t>Parajdi Tarján</t>
  </si>
  <si>
    <t>Szász Csaba Nándor</t>
  </si>
  <si>
    <t>Adumitroaie Alexandru Adrian</t>
  </si>
  <si>
    <t>Şcoala Gimnazială "Ady Endre"</t>
  </si>
  <si>
    <t>Călugăru Francisc</t>
  </si>
  <si>
    <t>Barthó Tamás</t>
  </si>
  <si>
    <t>Sinka Richárd</t>
  </si>
  <si>
    <t>Boros Kriszta</t>
  </si>
  <si>
    <t>Cimpoiaș Maria Daria</t>
  </si>
  <si>
    <t>Kádár Ákos Gergő</t>
  </si>
  <si>
    <t>Şcoala Gimnazială Horn Dávid</t>
  </si>
  <si>
    <t>Comandău</t>
  </si>
  <si>
    <t>Szuhánszky Éva</t>
  </si>
  <si>
    <t>Kisgyörgy A. Hunor</t>
  </si>
  <si>
    <t>Máté Ferenc-Norbert</t>
  </si>
  <si>
    <t>Liceul Teoretic "Mikes Kelemen"</t>
  </si>
  <si>
    <t>Váncsa Dóra</t>
  </si>
  <si>
    <t>Máthis Mátyás Bence</t>
  </si>
  <si>
    <t>Murea Daiana Bianca</t>
  </si>
  <si>
    <t>Școala Gimnazială Bobocea</t>
  </si>
  <si>
    <t>Popa Marilena</t>
  </si>
  <si>
    <t>Todor-Simion Ana-Carolina</t>
  </si>
  <si>
    <t>Școala Gimnazială ”Váradi József”</t>
  </si>
  <si>
    <t>Gavrilă Luminița</t>
  </si>
  <si>
    <t>Bajkó Zalán</t>
  </si>
  <si>
    <t>Bodnari Diana Alexandra</t>
  </si>
  <si>
    <t>Școala Gimnazială "Váradi József”</t>
  </si>
  <si>
    <t>Olosz Edina</t>
  </si>
  <si>
    <t>Péter Csongor Attila</t>
  </si>
  <si>
    <t>Școala Gimnazială „Dr.Gelei József”</t>
  </si>
  <si>
    <t>Arcuș</t>
  </si>
  <si>
    <t>Hunyadi Olga</t>
  </si>
  <si>
    <t>Szász Nimrod</t>
  </si>
  <si>
    <t>Școala Gimnazială ”Thury Gergely”</t>
  </si>
  <si>
    <t>Tamașfalău</t>
  </si>
  <si>
    <t>Tompa G.-Réka</t>
  </si>
  <si>
    <t>Szigyártó Anita</t>
  </si>
  <si>
    <t>Bercea Andrada Nicoleta</t>
  </si>
  <si>
    <t>Gherasim Raluca Ioana</t>
  </si>
  <si>
    <t>Orbán Johanna</t>
  </si>
  <si>
    <t>Udvardi Kincső</t>
  </si>
  <si>
    <t>Szász Alpár</t>
  </si>
  <si>
    <t>Nagy Fruzsina</t>
  </si>
  <si>
    <t>Şcoala Gimnazială "Molnár Józsiás"</t>
  </si>
  <si>
    <t>Baricz Kinga</t>
  </si>
  <si>
    <t>Nepr</t>
  </si>
  <si>
    <t>Inspector școlar pentru matematică</t>
  </si>
  <si>
    <t>prof. Vass Csilla</t>
  </si>
  <si>
    <t>Kotró Kosztándi Anna</t>
  </si>
  <si>
    <t>VI</t>
  </si>
  <si>
    <t>Liceul Teoretic "Székely Mikó"</t>
  </si>
  <si>
    <t xml:space="preserve">Deák Éva </t>
  </si>
  <si>
    <t>Laczkó Csongor</t>
  </si>
  <si>
    <t>Vlaicu Mihnea</t>
  </si>
  <si>
    <t>Negoiţă Mara</t>
  </si>
  <si>
    <t>Colegiul Naţional "Mihai Viteazul"</t>
  </si>
  <si>
    <t>Pârvu Mariana</t>
  </si>
  <si>
    <t xml:space="preserve">Banciu Andrei </t>
  </si>
  <si>
    <t>Popica Elena Maria</t>
  </si>
  <si>
    <t>Simon-Zsók Anett</t>
  </si>
  <si>
    <t>Fazakas Mária</t>
  </si>
  <si>
    <t>Ferencz Eszter</t>
  </si>
  <si>
    <t>Kerekes Eszter</t>
  </si>
  <si>
    <t>Școala Gimnazială "Petőfi Sándor"</t>
  </si>
  <si>
    <t>Moldoveanu Larisa</t>
  </si>
  <si>
    <t>Todoran Bogdan</t>
  </si>
  <si>
    <t>Boga Zsombor</t>
  </si>
  <si>
    <t xml:space="preserve">Şcoala Gimnazială Filia </t>
  </si>
  <si>
    <t>Filia</t>
  </si>
  <si>
    <t>Csog Adél</t>
  </si>
  <si>
    <t>Broaner Andrei</t>
  </si>
  <si>
    <t>Pătrânjel David Gheorghe</t>
  </si>
  <si>
    <t>Szász Lehel</t>
  </si>
  <si>
    <t>Șulea Cezar</t>
  </si>
  <si>
    <t>Vitályos Norbert</t>
  </si>
  <si>
    <t>Kész Mária</t>
  </si>
  <si>
    <t>Vitus Szabolcs</t>
  </si>
  <si>
    <t>Nagy Anna</t>
  </si>
  <si>
    <t>Banciu Mădălin Ioan</t>
  </si>
  <si>
    <t>Liceul Teoretic "Mircea Eliade"</t>
  </si>
  <si>
    <t>Burci Ileana</t>
  </si>
  <si>
    <t>Boricean Maria</t>
  </si>
  <si>
    <t>Bunghez Emilian Mihail</t>
  </si>
  <si>
    <t>Isar Robert</t>
  </si>
  <si>
    <t>Józsa Ábel</t>
  </si>
  <si>
    <t>Kovács Andrea</t>
  </si>
  <si>
    <t>Balog Katalin</t>
  </si>
  <si>
    <t>Puiac Mihai</t>
  </si>
  <si>
    <t>Szabó Kamilla</t>
  </si>
  <si>
    <t>Liceul "Kőrösi Csoma Sándor"</t>
  </si>
  <si>
    <t>Szabó Andrea</t>
  </si>
  <si>
    <t>Száva Monika</t>
  </si>
  <si>
    <t>Székely Erzsébet-Imola</t>
  </si>
  <si>
    <t>Şcoala Gimnazială Racoşul de Sus</t>
  </si>
  <si>
    <t>Racoşul de Sus</t>
  </si>
  <si>
    <t>Máthé Erika</t>
  </si>
  <si>
    <t>Tölgyesi Erik</t>
  </si>
  <si>
    <t>Fekécs Károly</t>
  </si>
  <si>
    <t>Trimfa Dorottya</t>
  </si>
  <si>
    <t>Şcoala Gimnazială Doboşeni</t>
  </si>
  <si>
    <t>Doboşeni</t>
  </si>
  <si>
    <t>Máthé Mária</t>
  </si>
  <si>
    <t>Balog-Árpád Tibor</t>
  </si>
  <si>
    <t>Balogh Gergő</t>
  </si>
  <si>
    <t>Școala Gimnazială ”Apor István”</t>
  </si>
  <si>
    <t>Sânzieni</t>
  </si>
  <si>
    <t>Mátis Irén</t>
  </si>
  <si>
    <t>Bende Timea Ivette</t>
  </si>
  <si>
    <t>Csenteri Anna-Luca</t>
  </si>
  <si>
    <t>Iakabos Brăduț Pavel</t>
  </si>
  <si>
    <t>Muntean Alexandru Sebastian</t>
  </si>
  <si>
    <t>Bodó Tihamér</t>
  </si>
  <si>
    <t>Luka Katalin</t>
  </si>
  <si>
    <t>Șulea Jasmine</t>
  </si>
  <si>
    <t>Zajzon Emilia</t>
  </si>
  <si>
    <t>Jîtaru Vasile</t>
  </si>
  <si>
    <t>Baló Szende</t>
  </si>
  <si>
    <t>Băjan Ramona</t>
  </si>
  <si>
    <t>Şcoala Gimnazială "Comenius"</t>
  </si>
  <si>
    <t>Breţcu</t>
  </si>
  <si>
    <t>Movileanu Ioan</t>
  </si>
  <si>
    <t>Müller Ingrid Beáta</t>
  </si>
  <si>
    <t>Salamon Eszter</t>
  </si>
  <si>
    <t>Szabaday Roland</t>
  </si>
  <si>
    <t>Roth Apor</t>
  </si>
  <si>
    <t>VII</t>
  </si>
  <si>
    <t>Miklós Csenge</t>
  </si>
  <si>
    <t>Lucanu Alexandru</t>
  </si>
  <si>
    <t>Măntoiu Gizella</t>
  </si>
  <si>
    <t>Csutak Dávid</t>
  </si>
  <si>
    <t>Szász Zsolt</t>
  </si>
  <si>
    <t>Zajzon Csaba</t>
  </si>
  <si>
    <t>Bernád Mária-Aida</t>
  </si>
  <si>
    <t>Henning Edit</t>
  </si>
  <si>
    <t>Ghinea László</t>
  </si>
  <si>
    <t>Şcoala Gimnazială "Borbáth Károly"</t>
  </si>
  <si>
    <t>Vârghiş</t>
  </si>
  <si>
    <t>Simon Zsuzsa</t>
  </si>
  <si>
    <t>Tök-Dietrich Norbert</t>
  </si>
  <si>
    <t>Ungureanu Daniel</t>
  </si>
  <si>
    <t>Kovács Lívia</t>
  </si>
  <si>
    <t>Bularca Alexandru Mihai</t>
  </si>
  <si>
    <t>Morar Mircea Constantin</t>
  </si>
  <si>
    <t>Ungureanu Darius</t>
  </si>
  <si>
    <t>Bartok Szilárd</t>
  </si>
  <si>
    <t>Școala Gimnazială "Nagy Mózes"</t>
  </si>
  <si>
    <t>Estelnic</t>
  </si>
  <si>
    <t>Kertész Ágnes</t>
  </si>
  <si>
    <t>Dragu Emese Florentina</t>
  </si>
  <si>
    <t>Jipianu Toraș-Mihnea</t>
  </si>
  <si>
    <t>Kádár Fruzsina</t>
  </si>
  <si>
    <t>Kiss Andrea-Tímea</t>
  </si>
  <si>
    <t>Sc.Gim.Konsza Samu</t>
  </si>
  <si>
    <t>Bățanii Mari</t>
  </si>
  <si>
    <t>Ugron Szabolcs</t>
  </si>
  <si>
    <t>Papară Ana</t>
  </si>
  <si>
    <t>Benedek Francesca</t>
  </si>
  <si>
    <t xml:space="preserve">Hollanda Oszkár </t>
  </si>
  <si>
    <t>Istók Éva</t>
  </si>
  <si>
    <t>Ticușan Andreea</t>
  </si>
  <si>
    <t>Școala Gimnazială Zăbrătău</t>
  </si>
  <si>
    <t>Zăbrătău</t>
  </si>
  <si>
    <t>Gheletuș Anca Maria</t>
  </si>
  <si>
    <t>Bangyán Sándor</t>
  </si>
  <si>
    <t>Fazakas Lehel</t>
  </si>
  <si>
    <t>Varga Csilla</t>
  </si>
  <si>
    <t>Király Mátyás</t>
  </si>
  <si>
    <t>Radu Luissa</t>
  </si>
  <si>
    <t>Papară Daria</t>
  </si>
  <si>
    <t>Tamás Nándor Károly</t>
  </si>
  <si>
    <t xml:space="preserve">VIII </t>
  </si>
  <si>
    <t>Școala Gimnazială ”Kelemen Didák”</t>
  </si>
  <si>
    <t>Mereni</t>
  </si>
  <si>
    <t>Tamás Enikő</t>
  </si>
  <si>
    <t>Kozman Botond</t>
  </si>
  <si>
    <t>Bodor Éva Andrea</t>
  </si>
  <si>
    <t>Farkas Erik</t>
  </si>
  <si>
    <t>Lukács Panna</t>
  </si>
  <si>
    <t>Dimény Áron</t>
  </si>
  <si>
    <t>Kiss Magdolna</t>
  </si>
  <si>
    <t>Mircea Diana Elena</t>
  </si>
  <si>
    <t>Nagy Andrea</t>
  </si>
  <si>
    <t>Babos Zselyke</t>
  </si>
  <si>
    <t>Mester Gizella</t>
  </si>
  <si>
    <t>Kovács Orsolya</t>
  </si>
  <si>
    <t>Nagy Anita-Enikő</t>
  </si>
  <si>
    <t>Pavel Elena Alexandra</t>
  </si>
  <si>
    <t>Bács Tamás</t>
  </si>
  <si>
    <t>Balázsi-Bardócz Rita-Mária</t>
  </si>
  <si>
    <t>Csáki Gábor</t>
  </si>
  <si>
    <t>Băjenaru Alexandru</t>
  </si>
  <si>
    <t>Kelemen Réka</t>
  </si>
  <si>
    <t>Milik Otilia</t>
  </si>
  <si>
    <t>Păunoiu Dumitru</t>
  </si>
  <si>
    <t>Bokor Krisztián</t>
  </si>
  <si>
    <t>Daczó Dávid</t>
  </si>
  <si>
    <t>Bíró Béla</t>
  </si>
  <si>
    <t>Zală Andreea</t>
  </si>
  <si>
    <t>Deák Gellért Gedeon</t>
  </si>
  <si>
    <t>Gecz Valeriu Ionuţ</t>
  </si>
  <si>
    <t>Leu Flavius</t>
  </si>
  <si>
    <t>Urus József-Norbert</t>
  </si>
  <si>
    <t>Veres Renáta-Melinda</t>
  </si>
  <si>
    <t>Csenteri Gergely</t>
  </si>
  <si>
    <t>Muntean Narcisa</t>
  </si>
  <si>
    <t>Tana Alpár</t>
  </si>
  <si>
    <t>Bucs Anna Krisztina</t>
  </si>
  <si>
    <t>Docan Tudor</t>
  </si>
  <si>
    <t>Lihor Claudiu</t>
  </si>
  <si>
    <t>Stoica Mihnea</t>
  </si>
  <si>
    <t>Profil*</t>
  </si>
  <si>
    <t>Specializarea**</t>
  </si>
  <si>
    <t>Pentru calificare la</t>
  </si>
  <si>
    <t>Szabó Richárd</t>
  </si>
  <si>
    <t>Real</t>
  </si>
  <si>
    <t>Matematică-informatică</t>
  </si>
  <si>
    <t>Liceul Teoretic "Székely MIkó"</t>
  </si>
  <si>
    <t>OJM</t>
  </si>
  <si>
    <t>Califficat</t>
  </si>
  <si>
    <t>Bálint Hunor</t>
  </si>
  <si>
    <t>Para Eszter</t>
  </si>
  <si>
    <t>Tumó Szilárd</t>
  </si>
  <si>
    <t>Bakó Bence</t>
  </si>
  <si>
    <t>Abraham Izabella</t>
  </si>
  <si>
    <t>Cotfas Gheorghe</t>
  </si>
  <si>
    <t>Bănică-Solymosi Irisz</t>
  </si>
  <si>
    <t>Farkas Helga Hajnalka</t>
  </si>
  <si>
    <t>Mate-Info</t>
  </si>
  <si>
    <t>Liceul Tehnologic " Baróti Szabó Dávid"</t>
  </si>
  <si>
    <t>Olah-Ilkei Arpad</t>
  </si>
  <si>
    <t>Máté Zsolt</t>
  </si>
  <si>
    <t>Harkó Csanád</t>
  </si>
  <si>
    <t>Kozák Lóránd Richárd</t>
  </si>
  <si>
    <t>Stekbauer-Hanzi Réka</t>
  </si>
  <si>
    <t>Lupu Iulia Maria</t>
  </si>
  <si>
    <t>Veress-Vitályos Áron</t>
  </si>
  <si>
    <t>Farkas Kárla</t>
  </si>
  <si>
    <t>Borcsa Hunor</t>
  </si>
  <si>
    <t>Kádár Attila</t>
  </si>
  <si>
    <t>Medgyesi Attila</t>
  </si>
  <si>
    <t>Miklós Balázs</t>
  </si>
  <si>
    <t>Ştiinţe ale naturii</t>
  </si>
  <si>
    <t>Gáspár Mária</t>
  </si>
  <si>
    <t>Veres-Vitályos Álmos</t>
  </si>
  <si>
    <t>Trimfa Egon</t>
  </si>
  <si>
    <t>Vitus Regina</t>
  </si>
  <si>
    <t>Bohotineanu Teodor</t>
  </si>
  <si>
    <t>Both Tamás</t>
  </si>
  <si>
    <t>Budai Edit</t>
  </si>
  <si>
    <t>Erdőközi Virág</t>
  </si>
  <si>
    <t>Ferenczi Csongor</t>
  </si>
  <si>
    <t>Mikó Ágnes</t>
  </si>
  <si>
    <t>Budai István</t>
  </si>
  <si>
    <t>Bala Szende</t>
  </si>
  <si>
    <t>Bogyor Andrea</t>
  </si>
  <si>
    <t>Bundan Filip</t>
  </si>
  <si>
    <t>Mitrofan A. Andreea Maria</t>
  </si>
  <si>
    <t>Intorsura Buzăului</t>
  </si>
  <si>
    <t>Bărbuș Rodica</t>
  </si>
  <si>
    <t>Mitrofan N. Oana</t>
  </si>
  <si>
    <t>Ágoston Péter</t>
  </si>
  <si>
    <t>matematica-informatica</t>
  </si>
  <si>
    <t>Darvas Anna-Mária</t>
  </si>
  <si>
    <t>Rab Zsolt</t>
  </si>
  <si>
    <t>Todor I. D. Radu Constantin</t>
  </si>
  <si>
    <t>Banciu P. G. Raluca</t>
  </si>
  <si>
    <t>Balázs Szilárd</t>
  </si>
  <si>
    <t>Costaru P. B. David</t>
  </si>
  <si>
    <t>Hermenean D. Maria</t>
  </si>
  <si>
    <t>Jánó Hermina</t>
  </si>
  <si>
    <t>Dáni Zsuzsanna</t>
  </si>
  <si>
    <t>Neșa A. Rareș</t>
  </si>
  <si>
    <t>Márkos Zsolt</t>
  </si>
  <si>
    <t>Oláh-Kátai Péter</t>
  </si>
  <si>
    <t>Zsigmond János Botond</t>
  </si>
  <si>
    <t>Tohănean A. Raluca Sînziana</t>
  </si>
  <si>
    <t>Varga Szilárd</t>
  </si>
  <si>
    <t>Juhos Attila</t>
  </si>
  <si>
    <t>Csutak Balázs</t>
  </si>
  <si>
    <t>Biró Judit</t>
  </si>
  <si>
    <t>Boga Biborka</t>
  </si>
  <si>
    <t>Szász Apolka</t>
  </si>
  <si>
    <t>Bács Béla</t>
  </si>
  <si>
    <t>Simon Ádám</t>
  </si>
  <si>
    <t>Barbu G. Ana Maria</t>
  </si>
  <si>
    <t>Dogariu M. Bogdan Ionuț</t>
  </si>
  <si>
    <t>Floroian H. Radu</t>
  </si>
  <si>
    <t>Mester Attila</t>
  </si>
  <si>
    <t>Micu Florin</t>
  </si>
  <si>
    <t>Murea C. Adelina Maria</t>
  </si>
  <si>
    <t>Radu C. Florin</t>
  </si>
  <si>
    <t>REZULTATE OBȚINUTE LA CONCURSUL  DE MATEMATICĂ APLICATĂ ”ADOLF HAIMOVICI” ETAPA JUDEŢEANĂ</t>
  </si>
  <si>
    <t>Dáni Eszter</t>
  </si>
  <si>
    <t>Târgu Secuiesc</t>
  </si>
  <si>
    <t>Haimovici</t>
  </si>
  <si>
    <t>Demeter Ábel</t>
  </si>
  <si>
    <t>Szabó Róbert Milán</t>
  </si>
  <si>
    <t>Științe ale naturii</t>
  </si>
  <si>
    <t>Vargha Ágota</t>
  </si>
  <si>
    <t>Kanabé Szilárd</t>
  </si>
  <si>
    <t>Găncean Mária Hanna</t>
  </si>
  <si>
    <t>Antal Hunor</t>
  </si>
  <si>
    <t>Fejér Zsolt</t>
  </si>
  <si>
    <t>Palkó- Dani Attila</t>
  </si>
  <si>
    <t xml:space="preserve">Liceul Teologic Reformat </t>
  </si>
  <si>
    <t xml:space="preserve">Fekete Erzsébet </t>
  </si>
  <si>
    <t xml:space="preserve">Márton Alexandra </t>
  </si>
  <si>
    <t>Munteanu Alexandra Teodora</t>
  </si>
  <si>
    <t>Rancz Adél</t>
  </si>
  <si>
    <t>Péter Robert</t>
  </si>
  <si>
    <t>Resurse</t>
  </si>
  <si>
    <t>Protecţia mediului</t>
  </si>
  <si>
    <t>Liceul Tehnologic "Gábor Áron"</t>
  </si>
  <si>
    <t>Nánási Edit</t>
  </si>
  <si>
    <t>Bardocz Edina</t>
  </si>
  <si>
    <t>Protectia mediului</t>
  </si>
  <si>
    <t>Benkő Szilárd</t>
  </si>
  <si>
    <t>Secrieru Denisa</t>
  </si>
  <si>
    <t>Servicii</t>
  </si>
  <si>
    <t>Comert</t>
  </si>
  <si>
    <t>Liceul Tehnologic "Constantin Brâncuși"</t>
  </si>
  <si>
    <t>Voiculescu Vasile</t>
  </si>
  <si>
    <t>Beleuţă Zeno-Teodor</t>
  </si>
  <si>
    <t>Péter Elek Eduard</t>
  </si>
  <si>
    <t>Bibó Balázs</t>
  </si>
  <si>
    <t>Fábián Ervin</t>
  </si>
  <si>
    <t>Forró Kinga</t>
  </si>
  <si>
    <t>Tamás Andrea</t>
  </si>
  <si>
    <t>Talpa Diana</t>
  </si>
  <si>
    <t>Stiinte ale naturii</t>
  </si>
  <si>
    <t>Horváth Abigél</t>
  </si>
  <si>
    <t xml:space="preserve">Beke András </t>
  </si>
  <si>
    <t xml:space="preserve">Sütő Boglárka </t>
  </si>
  <si>
    <t>Szotyori Orsolya</t>
  </si>
  <si>
    <t>Szabó Tamás</t>
  </si>
  <si>
    <t>Bende Izabella</t>
  </si>
  <si>
    <t>Barta Beáta</t>
  </si>
  <si>
    <t>Buzsi Miksa</t>
  </si>
  <si>
    <t>Damokos Kinga</t>
  </si>
  <si>
    <t>Kónya Karola</t>
  </si>
  <si>
    <t>Bordás Arnold István</t>
  </si>
  <si>
    <t>Csurulya Csongor</t>
  </si>
  <si>
    <t>Marthy Bottyán</t>
  </si>
  <si>
    <t>Máté Kincső Gyopár</t>
  </si>
  <si>
    <t>Albert Johanna-Linda</t>
  </si>
  <si>
    <t>Reurse</t>
  </si>
  <si>
    <t>Jakab Crina-Paula</t>
  </si>
  <si>
    <t>Csorba Andrea</t>
  </si>
  <si>
    <t>Tehnic</t>
  </si>
  <si>
    <t>Electronică automatizări</t>
  </si>
  <si>
    <t>Vargha Erzsébet</t>
  </si>
  <si>
    <t>Gergely Attila</t>
  </si>
  <si>
    <t>Fekete Fanni</t>
  </si>
  <si>
    <t xml:space="preserve">M </t>
  </si>
  <si>
    <t>Kovács Levente</t>
  </si>
  <si>
    <t>Gábor Balázs</t>
  </si>
  <si>
    <t>Balog István</t>
  </si>
  <si>
    <t>Bârlă Oana</t>
  </si>
  <si>
    <t>Bartha Veres Anna</t>
  </si>
  <si>
    <t>Ferencz Balázs</t>
  </si>
  <si>
    <t>Virág Márta</t>
  </si>
  <si>
    <t>Trifán Dávid-Zsolt</t>
  </si>
  <si>
    <t>Baróthi Lóránt</t>
  </si>
  <si>
    <t>Vlaicu Cosmin</t>
  </si>
  <si>
    <t>Banciu I. Gheorghița Aurelia</t>
  </si>
  <si>
    <t>Banciu Iancu</t>
  </si>
  <si>
    <t>Pogoran D. Anca Maria</t>
  </si>
  <si>
    <t>Todor N. Neluța</t>
  </si>
  <si>
    <t>Grecu Robert</t>
  </si>
  <si>
    <t>Polhac Horea</t>
  </si>
  <si>
    <t>Uţă Ioana</t>
  </si>
  <si>
    <t>Nagy Zsuzsa</t>
  </si>
  <si>
    <t>Tókos Bernadett</t>
  </si>
  <si>
    <t>Kovács Károly</t>
  </si>
  <si>
    <t>Tókos Edina</t>
  </si>
  <si>
    <t>Márkó Mónika</t>
  </si>
  <si>
    <t>Dávid Orsolya</t>
  </si>
  <si>
    <t>Bíró Balázs</t>
  </si>
  <si>
    <t>Bíró Enikő</t>
  </si>
  <si>
    <t>Găncean Ioan Maxim</t>
  </si>
  <si>
    <t>Marthi Andrea</t>
  </si>
  <si>
    <t>Szabó Hunor</t>
  </si>
  <si>
    <t>Jánossy Zsolt</t>
  </si>
  <si>
    <t>Vajna Katalin-Judit</t>
  </si>
  <si>
    <t>Găban Bianca</t>
  </si>
  <si>
    <t>Tyák Csongor</t>
  </si>
  <si>
    <t>Bede Emese</t>
  </si>
  <si>
    <t>Boacă Alex Claudiu</t>
  </si>
  <si>
    <t>Șerban Mihaela</t>
  </si>
  <si>
    <t>Biró Tünde</t>
  </si>
  <si>
    <t>Păvălucă Paula</t>
  </si>
  <si>
    <t>Jancsó Réka</t>
  </si>
  <si>
    <t>Ioniță Barnabás</t>
  </si>
  <si>
    <t>Liceul Tehnologic Ec. Adm Berde Áron.</t>
  </si>
  <si>
    <t>Szabó Sándor</t>
  </si>
  <si>
    <t>Szabó Róbert</t>
  </si>
  <si>
    <t>Liceul Tehnologic "Puskás Tivadar"</t>
  </si>
  <si>
    <t>Maroscher László</t>
  </si>
  <si>
    <t>Gecző Zsolt</t>
  </si>
  <si>
    <t>Sipos Éva</t>
  </si>
  <si>
    <t>Ambarus Ádám</t>
  </si>
  <si>
    <t>Domokos Kamilla</t>
  </si>
  <si>
    <t>Hagiu Lavinia Maria</t>
  </si>
  <si>
    <t>Rusan Adrian</t>
  </si>
  <si>
    <t>Csog Rita</t>
  </si>
  <si>
    <t>PARTICIPĂ LA ETAPA JUDEȚEANĂ</t>
  </si>
  <si>
    <t>Nr.Crt.</t>
  </si>
  <si>
    <t>CLASA</t>
  </si>
  <si>
    <t>CALIFICARE LA</t>
  </si>
  <si>
    <t>Total</t>
  </si>
  <si>
    <t>Punctaj pentru calificare</t>
  </si>
  <si>
    <t>A V-A</t>
  </si>
  <si>
    <t>A VI-A</t>
  </si>
  <si>
    <t>A VII-A</t>
  </si>
  <si>
    <t>A VIII-A</t>
  </si>
  <si>
    <t xml:space="preserve">A IX-A </t>
  </si>
  <si>
    <t xml:space="preserve">A X-A </t>
  </si>
  <si>
    <t xml:space="preserve">A XI-A </t>
  </si>
  <si>
    <t xml:space="preserve">A XII-A </t>
  </si>
  <si>
    <t>HAIMOVICI</t>
  </si>
  <si>
    <t>TOTAL</t>
  </si>
  <si>
    <t>%</t>
  </si>
  <si>
    <t>OZM_V-VIII - 28 FEBRUARIE 2015</t>
  </si>
  <si>
    <t>ZONA</t>
  </si>
  <si>
    <t>VIII</t>
  </si>
  <si>
    <t>SF.GHEORGHE</t>
  </si>
  <si>
    <t>TG.SECUIESC</t>
  </si>
  <si>
    <t>BARAOLT</t>
  </si>
  <si>
    <t>COVASNA</t>
  </si>
  <si>
    <t>ÎNTORSURA BUZĂULUI</t>
  </si>
  <si>
    <t>TOTAL JUDEȚ</t>
  </si>
  <si>
    <t>OZM_IX-XII - 28 FEBRUARIE 2015</t>
  </si>
  <si>
    <t>IX</t>
  </si>
  <si>
    <t>X</t>
  </si>
  <si>
    <t>XI</t>
  </si>
  <si>
    <t>XII</t>
  </si>
  <si>
    <t>HAIMOVICI_IX-XII - 28 FEBRUARIE 2015</t>
  </si>
  <si>
    <t>TOTAL ÎNSCRIȘI: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</si>
</sst>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%"/>
    <numFmt numFmtId="166" formatCode="0.00%"/>
  </numFmts>
  <fonts count="7">
    <font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63"/>
      <name val="Arial"/>
      <family val="2"/>
    </font>
    <font>
      <sz val="10"/>
      <name val="Segoe UI"/>
      <family val="2"/>
    </font>
    <font>
      <b/>
      <sz val="11"/>
      <name val="Arial"/>
      <family val="2"/>
    </font>
    <font>
      <b/>
      <sz val="16"/>
      <name val="Arial"/>
      <family val="2"/>
    </font>
  </fonts>
  <fills count="13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3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5" fontId="0" fillId="0" borderId="0">
      <alignment/>
      <protection/>
    </xf>
    <xf numFmtId="164" fontId="0" fillId="0" borderId="0">
      <alignment/>
      <protection/>
    </xf>
  </cellStyleXfs>
  <cellXfs count="288">
    <xf numFmtId="164" fontId="0" fillId="0" borderId="0" xfId="0" applyAlignment="1">
      <alignment/>
    </xf>
    <xf numFmtId="164" fontId="0" fillId="0" borderId="0" xfId="20">
      <alignment/>
      <protection/>
    </xf>
    <xf numFmtId="164" fontId="0" fillId="0" borderId="0" xfId="20" applyAlignment="1">
      <alignment horizontal="center" vertical="center"/>
      <protection/>
    </xf>
    <xf numFmtId="164" fontId="0" fillId="0" borderId="0" xfId="20" applyAlignment="1">
      <alignment horizontal="left" vertical="center"/>
      <protection/>
    </xf>
    <xf numFmtId="164" fontId="0" fillId="0" borderId="0" xfId="20" applyAlignment="1">
      <alignment horizontal="center"/>
      <protection/>
    </xf>
    <xf numFmtId="164" fontId="1" fillId="0" borderId="0" xfId="20" applyFont="1">
      <alignment/>
      <protection/>
    </xf>
    <xf numFmtId="164" fontId="1" fillId="0" borderId="0" xfId="20" applyFont="1" applyBorder="1" applyAlignment="1">
      <alignment horizontal="center"/>
      <protection/>
    </xf>
    <xf numFmtId="164" fontId="1" fillId="2" borderId="1" xfId="20" applyFont="1" applyFill="1" applyBorder="1" applyAlignment="1">
      <alignment horizontal="center" vertical="center" wrapText="1"/>
      <protection/>
    </xf>
    <xf numFmtId="164" fontId="1" fillId="2" borderId="2" xfId="20" applyFont="1" applyFill="1" applyBorder="1" applyAlignment="1">
      <alignment horizontal="center" vertical="center" wrapText="1"/>
      <protection/>
    </xf>
    <xf numFmtId="164" fontId="1" fillId="2" borderId="2" xfId="20" applyFont="1" applyFill="1" applyBorder="1" applyAlignment="1">
      <alignment horizontal="left" vertical="center" wrapText="1"/>
      <protection/>
    </xf>
    <xf numFmtId="164" fontId="1" fillId="2" borderId="3" xfId="20" applyFont="1" applyFill="1" applyBorder="1" applyAlignment="1">
      <alignment horizontal="center"/>
      <protection/>
    </xf>
    <xf numFmtId="164" fontId="1" fillId="3" borderId="1" xfId="20" applyFont="1" applyFill="1" applyBorder="1" applyAlignment="1">
      <alignment/>
      <protection/>
    </xf>
    <xf numFmtId="164" fontId="0" fillId="3" borderId="1" xfId="20" applyFont="1" applyFill="1" applyBorder="1" applyAlignment="1">
      <alignment horizontal="center" vertical="center"/>
      <protection/>
    </xf>
    <xf numFmtId="164" fontId="0" fillId="3" borderId="1" xfId="20" applyFont="1" applyFill="1" applyBorder="1" applyAlignment="1">
      <alignment horizontal="left" vertical="center"/>
      <protection/>
    </xf>
    <xf numFmtId="164" fontId="0" fillId="3" borderId="1" xfId="20" applyFont="1" applyFill="1" applyBorder="1" applyAlignment="1">
      <alignment/>
      <protection/>
    </xf>
    <xf numFmtId="164" fontId="0" fillId="3" borderId="1" xfId="20" applyFill="1" applyBorder="1">
      <alignment/>
      <protection/>
    </xf>
    <xf numFmtId="164" fontId="1" fillId="4" borderId="1" xfId="20" applyFont="1" applyFill="1" applyBorder="1">
      <alignment/>
      <protection/>
    </xf>
    <xf numFmtId="164" fontId="1" fillId="4" borderId="1" xfId="20" applyFont="1" applyFill="1" applyBorder="1" applyAlignment="1">
      <alignment horizontal="center"/>
      <protection/>
    </xf>
    <xf numFmtId="164" fontId="1" fillId="5" borderId="1" xfId="20" applyFont="1" applyFill="1" applyBorder="1">
      <alignment/>
      <protection/>
    </xf>
    <xf numFmtId="164" fontId="0" fillId="4" borderId="1" xfId="20" applyFont="1" applyFill="1" applyBorder="1" applyAlignment="1">
      <alignment/>
      <protection/>
    </xf>
    <xf numFmtId="164" fontId="0" fillId="4" borderId="1" xfId="20" applyFont="1" applyFill="1" applyBorder="1" applyAlignment="1">
      <alignment horizontal="center" vertical="center"/>
      <protection/>
    </xf>
    <xf numFmtId="164" fontId="0" fillId="4" borderId="1" xfId="20" applyFont="1" applyFill="1" applyBorder="1" applyAlignment="1">
      <alignment horizontal="left" vertical="center"/>
      <protection/>
    </xf>
    <xf numFmtId="164" fontId="1" fillId="4" borderId="1" xfId="20" applyFont="1" applyFill="1" applyBorder="1">
      <alignment/>
      <protection/>
    </xf>
    <xf numFmtId="164" fontId="0" fillId="6" borderId="1" xfId="20" applyFont="1" applyFill="1" applyBorder="1" applyAlignment="1">
      <alignment/>
      <protection/>
    </xf>
    <xf numFmtId="164" fontId="0" fillId="6" borderId="1" xfId="20" applyFont="1" applyFill="1" applyBorder="1" applyAlignment="1">
      <alignment horizontal="center" vertical="center"/>
      <protection/>
    </xf>
    <xf numFmtId="164" fontId="0" fillId="6" borderId="1" xfId="20" applyFont="1" applyFill="1" applyBorder="1" applyAlignment="1">
      <alignment horizontal="left" vertical="center"/>
      <protection/>
    </xf>
    <xf numFmtId="164" fontId="0" fillId="6" borderId="1" xfId="20" applyFill="1" applyBorder="1">
      <alignment/>
      <protection/>
    </xf>
    <xf numFmtId="164" fontId="1" fillId="6" borderId="1" xfId="20" applyFont="1" applyFill="1" applyBorder="1">
      <alignment/>
      <protection/>
    </xf>
    <xf numFmtId="164" fontId="1" fillId="6" borderId="1" xfId="20" applyFont="1" applyFill="1" applyBorder="1">
      <alignment/>
      <protection/>
    </xf>
    <xf numFmtId="164" fontId="1" fillId="6" borderId="1" xfId="20" applyFont="1" applyFill="1" applyBorder="1" applyAlignment="1">
      <alignment horizontal="center"/>
      <protection/>
    </xf>
    <xf numFmtId="164" fontId="1" fillId="5" borderId="1" xfId="20" applyFont="1" applyFill="1" applyBorder="1" applyAlignment="1">
      <alignment/>
      <protection/>
    </xf>
    <xf numFmtId="164" fontId="0" fillId="5" borderId="1" xfId="20" applyFont="1" applyFill="1" applyBorder="1" applyAlignment="1">
      <alignment horizontal="center" vertical="center"/>
      <protection/>
    </xf>
    <xf numFmtId="164" fontId="0" fillId="5" borderId="1" xfId="20" applyFont="1" applyFill="1" applyBorder="1" applyAlignment="1">
      <alignment horizontal="left" vertical="center"/>
      <protection/>
    </xf>
    <xf numFmtId="164" fontId="0" fillId="5" borderId="1" xfId="20" applyFont="1" applyFill="1" applyBorder="1" applyAlignment="1">
      <alignment/>
      <protection/>
    </xf>
    <xf numFmtId="164" fontId="0" fillId="5" borderId="1" xfId="20" applyFill="1" applyBorder="1">
      <alignment/>
      <protection/>
    </xf>
    <xf numFmtId="164" fontId="0" fillId="4" borderId="1" xfId="20" applyFill="1" applyBorder="1">
      <alignment/>
      <protection/>
    </xf>
    <xf numFmtId="164" fontId="1" fillId="5" borderId="1" xfId="20" applyFont="1" applyFill="1" applyBorder="1">
      <alignment/>
      <protection/>
    </xf>
    <xf numFmtId="164" fontId="1" fillId="5" borderId="1" xfId="20" applyFont="1" applyFill="1" applyBorder="1" applyAlignment="1">
      <alignment horizontal="center"/>
      <protection/>
    </xf>
    <xf numFmtId="164" fontId="0" fillId="7" borderId="1" xfId="20" applyFont="1" applyFill="1" applyBorder="1" applyAlignment="1">
      <alignment/>
      <protection/>
    </xf>
    <xf numFmtId="164" fontId="0" fillId="7" borderId="1" xfId="20" applyFont="1" applyFill="1" applyBorder="1" applyAlignment="1">
      <alignment horizontal="center" vertical="center"/>
      <protection/>
    </xf>
    <xf numFmtId="164" fontId="0" fillId="7" borderId="1" xfId="20" applyFont="1" applyFill="1" applyBorder="1" applyAlignment="1">
      <alignment horizontal="left" vertical="center"/>
      <protection/>
    </xf>
    <xf numFmtId="164" fontId="0" fillId="7" borderId="1" xfId="20" applyFill="1" applyBorder="1">
      <alignment/>
      <protection/>
    </xf>
    <xf numFmtId="164" fontId="1" fillId="7" borderId="1" xfId="20" applyFont="1" applyFill="1" applyBorder="1">
      <alignment/>
      <protection/>
    </xf>
    <xf numFmtId="164" fontId="1" fillId="7" borderId="1" xfId="20" applyFont="1" applyFill="1" applyBorder="1" applyAlignment="1">
      <alignment horizontal="center"/>
      <protection/>
    </xf>
    <xf numFmtId="164" fontId="0" fillId="7" borderId="1" xfId="20" applyFont="1" applyFill="1" applyBorder="1" applyAlignment="1">
      <alignment horizontal="left"/>
      <protection/>
    </xf>
    <xf numFmtId="164" fontId="1" fillId="3" borderId="1" xfId="20" applyFont="1" applyFill="1" applyBorder="1" applyAlignment="1">
      <alignment/>
      <protection/>
    </xf>
    <xf numFmtId="164" fontId="1" fillId="3" borderId="1" xfId="20" applyFont="1" applyFill="1" applyBorder="1">
      <alignment/>
      <protection/>
    </xf>
    <xf numFmtId="164" fontId="1" fillId="3" borderId="1" xfId="20" applyFont="1" applyFill="1" applyBorder="1">
      <alignment/>
      <protection/>
    </xf>
    <xf numFmtId="164" fontId="1" fillId="3" borderId="1" xfId="20" applyFont="1" applyFill="1" applyBorder="1" applyAlignment="1">
      <alignment horizontal="center"/>
      <protection/>
    </xf>
    <xf numFmtId="164" fontId="0" fillId="3" borderId="1" xfId="20" applyFont="1" applyFill="1" applyBorder="1">
      <alignment/>
      <protection/>
    </xf>
    <xf numFmtId="164" fontId="1" fillId="7" borderId="1" xfId="20" applyFont="1" applyFill="1" applyBorder="1">
      <alignment/>
      <protection/>
    </xf>
    <xf numFmtId="164" fontId="0" fillId="4" borderId="1" xfId="20" applyFont="1" applyFill="1" applyBorder="1" applyAlignment="1">
      <alignment horizontal="left"/>
      <protection/>
    </xf>
    <xf numFmtId="164" fontId="2" fillId="4" borderId="1" xfId="20" applyFont="1" applyFill="1" applyBorder="1" applyAlignment="1">
      <alignment/>
      <protection/>
    </xf>
    <xf numFmtId="164" fontId="1" fillId="2" borderId="4" xfId="20" applyFont="1" applyFill="1" applyBorder="1" applyAlignment="1">
      <alignment horizontal="center"/>
      <protection/>
    </xf>
    <xf numFmtId="164" fontId="1" fillId="2" borderId="1" xfId="20" applyFont="1" applyFill="1" applyBorder="1" applyAlignment="1">
      <alignment horizontal="center"/>
      <protection/>
    </xf>
    <xf numFmtId="164" fontId="0" fillId="0" borderId="0" xfId="0" applyAlignment="1">
      <alignment horizontal="center"/>
    </xf>
    <xf numFmtId="164" fontId="1" fillId="2" borderId="1" xfId="20" applyFont="1" applyFill="1" applyBorder="1" applyAlignment="1">
      <alignment horizontal="left" vertical="center" wrapText="1"/>
      <protection/>
    </xf>
    <xf numFmtId="164" fontId="1" fillId="2" borderId="1" xfId="20" applyFont="1" applyFill="1" applyBorder="1" applyAlignment="1">
      <alignment horizontal="center"/>
      <protection/>
    </xf>
    <xf numFmtId="164" fontId="1" fillId="4" borderId="1" xfId="20" applyFont="1" applyFill="1" applyBorder="1" applyAlignment="1">
      <alignment/>
      <protection/>
    </xf>
    <xf numFmtId="164" fontId="0" fillId="7" borderId="1" xfId="20" applyFont="1" applyFill="1" applyBorder="1">
      <alignment/>
      <protection/>
    </xf>
    <xf numFmtId="164" fontId="1" fillId="2" borderId="5" xfId="20" applyFont="1" applyFill="1" applyBorder="1" applyAlignment="1">
      <alignment horizontal="center"/>
      <protection/>
    </xf>
    <xf numFmtId="164" fontId="3" fillId="4" borderId="1" xfId="20" applyFont="1" applyFill="1" applyBorder="1" applyAlignment="1">
      <alignment/>
      <protection/>
    </xf>
    <xf numFmtId="164" fontId="0" fillId="4" borderId="2" xfId="20" applyFont="1" applyFill="1" applyBorder="1" applyAlignment="1">
      <alignment/>
      <protection/>
    </xf>
    <xf numFmtId="164" fontId="0" fillId="4" borderId="2" xfId="20" applyFont="1" applyFill="1" applyBorder="1" applyAlignment="1">
      <alignment horizontal="center" vertical="center"/>
      <protection/>
    </xf>
    <xf numFmtId="164" fontId="0" fillId="4" borderId="2" xfId="20" applyFont="1" applyFill="1" applyBorder="1" applyAlignment="1">
      <alignment horizontal="left" vertical="center"/>
      <protection/>
    </xf>
    <xf numFmtId="164" fontId="0" fillId="4" borderId="2" xfId="20" applyFill="1" applyBorder="1">
      <alignment/>
      <protection/>
    </xf>
    <xf numFmtId="164" fontId="1" fillId="4" borderId="2" xfId="20" applyFont="1" applyFill="1" applyBorder="1">
      <alignment/>
      <protection/>
    </xf>
    <xf numFmtId="164" fontId="1" fillId="4" borderId="2" xfId="20" applyFont="1" applyFill="1" applyBorder="1">
      <alignment/>
      <protection/>
    </xf>
    <xf numFmtId="164" fontId="1" fillId="6" borderId="2" xfId="20" applyFont="1" applyFill="1" applyBorder="1">
      <alignment/>
      <protection/>
    </xf>
    <xf numFmtId="164" fontId="1" fillId="4" borderId="2" xfId="20" applyFont="1" applyFill="1" applyBorder="1" applyAlignment="1">
      <alignment horizontal="center"/>
      <protection/>
    </xf>
    <xf numFmtId="164" fontId="1" fillId="6" borderId="6" xfId="20" applyFont="1" applyFill="1" applyBorder="1" applyAlignment="1">
      <alignment horizontal="center"/>
      <protection/>
    </xf>
    <xf numFmtId="164" fontId="0" fillId="4" borderId="1" xfId="20" applyFont="1" applyFill="1" applyBorder="1" applyAlignment="1">
      <alignment horizontal="center"/>
      <protection/>
    </xf>
    <xf numFmtId="164" fontId="0" fillId="4" borderId="1" xfId="20" applyFont="1" applyFill="1" applyBorder="1">
      <alignment/>
      <protection/>
    </xf>
    <xf numFmtId="164" fontId="1" fillId="4" borderId="1" xfId="20" applyFont="1" applyFill="1" applyBorder="1" applyAlignment="1">
      <alignment/>
      <protection/>
    </xf>
    <xf numFmtId="164" fontId="1" fillId="8" borderId="1" xfId="20" applyFont="1" applyFill="1" applyBorder="1" applyAlignment="1">
      <alignment horizontal="center"/>
      <protection/>
    </xf>
    <xf numFmtId="164" fontId="1" fillId="8" borderId="1" xfId="20" applyFont="1" applyFill="1" applyBorder="1">
      <alignment/>
      <protection/>
    </xf>
    <xf numFmtId="164" fontId="0" fillId="8" borderId="1" xfId="20" applyFont="1" applyFill="1" applyBorder="1" applyAlignment="1">
      <alignment horizontal="left"/>
      <protection/>
    </xf>
    <xf numFmtId="164" fontId="0" fillId="8" borderId="1" xfId="20" applyFont="1" applyFill="1" applyBorder="1" applyAlignment="1">
      <alignment horizontal="center"/>
      <protection/>
    </xf>
    <xf numFmtId="164" fontId="0" fillId="8" borderId="1" xfId="20" applyFont="1" applyFill="1" applyBorder="1" applyAlignment="1">
      <alignment/>
      <protection/>
    </xf>
    <xf numFmtId="164" fontId="1" fillId="8" borderId="1" xfId="20" applyFont="1" applyFill="1" applyBorder="1" applyAlignment="1">
      <alignment/>
      <protection/>
    </xf>
    <xf numFmtId="164" fontId="0" fillId="8" borderId="1" xfId="20" applyFill="1" applyBorder="1">
      <alignment/>
      <protection/>
    </xf>
    <xf numFmtId="164" fontId="1" fillId="8" borderId="1" xfId="20" applyFont="1" applyFill="1" applyBorder="1">
      <alignment/>
      <protection/>
    </xf>
    <xf numFmtId="164" fontId="0" fillId="0" borderId="0" xfId="20" applyFill="1">
      <alignment/>
      <protection/>
    </xf>
    <xf numFmtId="164" fontId="1" fillId="0" borderId="0" xfId="20" applyFont="1" applyFill="1" applyBorder="1" applyAlignment="1">
      <alignment horizontal="center"/>
      <protection/>
    </xf>
    <xf numFmtId="164" fontId="0" fillId="0" borderId="0" xfId="20" applyFont="1" applyFill="1" applyBorder="1" applyAlignment="1">
      <alignment/>
      <protection/>
    </xf>
    <xf numFmtId="164" fontId="0" fillId="0" borderId="0" xfId="20" applyFont="1" applyFill="1" applyBorder="1" applyAlignment="1">
      <alignment horizontal="center" vertical="center"/>
      <protection/>
    </xf>
    <xf numFmtId="164" fontId="0" fillId="0" borderId="0" xfId="20" applyFont="1" applyFill="1" applyBorder="1">
      <alignment/>
      <protection/>
    </xf>
    <xf numFmtId="164" fontId="0" fillId="0" borderId="0" xfId="20" applyFill="1" applyBorder="1">
      <alignment/>
      <protection/>
    </xf>
    <xf numFmtId="164" fontId="1" fillId="0" borderId="0" xfId="20" applyFont="1" applyFill="1" applyBorder="1">
      <alignment/>
      <protection/>
    </xf>
    <xf numFmtId="164" fontId="1" fillId="0" borderId="0" xfId="20" applyFont="1" applyFill="1" applyBorder="1">
      <alignment/>
      <protection/>
    </xf>
    <xf numFmtId="164" fontId="1" fillId="0" borderId="0" xfId="20" applyFont="1" applyFill="1" applyBorder="1" applyAlignment="1">
      <alignment horizontal="center"/>
      <protection/>
    </xf>
    <xf numFmtId="164" fontId="1" fillId="0" borderId="1" xfId="20" applyFont="1" applyBorder="1" applyAlignment="1">
      <alignment/>
      <protection/>
    </xf>
    <xf numFmtId="164" fontId="0" fillId="8" borderId="1" xfId="20" applyFont="1" applyFill="1" applyBorder="1">
      <alignment/>
      <protection/>
    </xf>
    <xf numFmtId="164" fontId="0" fillId="5" borderId="1" xfId="20" applyFont="1" applyFill="1" applyBorder="1" applyAlignment="1">
      <alignment horizontal="center"/>
      <protection/>
    </xf>
    <xf numFmtId="164" fontId="0" fillId="5" borderId="1" xfId="20" applyFont="1" applyFill="1" applyBorder="1">
      <alignment/>
      <protection/>
    </xf>
    <xf numFmtId="164" fontId="0" fillId="7" borderId="1" xfId="20" applyFont="1" applyFill="1" applyBorder="1" applyAlignment="1">
      <alignment horizontal="center"/>
      <protection/>
    </xf>
    <xf numFmtId="164" fontId="1" fillId="2" borderId="7" xfId="20" applyFont="1" applyFill="1" applyBorder="1" applyAlignment="1">
      <alignment horizontal="center"/>
      <protection/>
    </xf>
    <xf numFmtId="164" fontId="0" fillId="5" borderId="6" xfId="20" applyFont="1" applyFill="1" applyBorder="1" applyAlignment="1">
      <alignment/>
      <protection/>
    </xf>
    <xf numFmtId="164" fontId="0" fillId="5" borderId="8" xfId="20" applyFont="1" applyFill="1" applyBorder="1" applyAlignment="1">
      <alignment horizontal="center"/>
      <protection/>
    </xf>
    <xf numFmtId="164" fontId="0" fillId="5" borderId="8" xfId="20" applyFont="1" applyFill="1" applyBorder="1" applyAlignment="1">
      <alignment/>
      <protection/>
    </xf>
    <xf numFmtId="164" fontId="0" fillId="5" borderId="8" xfId="20" applyFont="1" applyFill="1" applyBorder="1">
      <alignment/>
      <protection/>
    </xf>
    <xf numFmtId="164" fontId="0" fillId="5" borderId="8" xfId="20" applyFill="1" applyBorder="1">
      <alignment/>
      <protection/>
    </xf>
    <xf numFmtId="164" fontId="1" fillId="5" borderId="8" xfId="20" applyFont="1" applyFill="1" applyBorder="1">
      <alignment/>
      <protection/>
    </xf>
    <xf numFmtId="164" fontId="1" fillId="5" borderId="8" xfId="20" applyFont="1" applyFill="1" applyBorder="1">
      <alignment/>
      <protection/>
    </xf>
    <xf numFmtId="164" fontId="1" fillId="5" borderId="8" xfId="20" applyFont="1" applyFill="1" applyBorder="1" applyAlignment="1">
      <alignment horizontal="center"/>
      <protection/>
    </xf>
    <xf numFmtId="164" fontId="1" fillId="5" borderId="9" xfId="20" applyFont="1" applyFill="1" applyBorder="1">
      <alignment/>
      <protection/>
    </xf>
    <xf numFmtId="164" fontId="0" fillId="4" borderId="6" xfId="20" applyFont="1" applyFill="1" applyBorder="1" applyAlignment="1">
      <alignment/>
      <protection/>
    </xf>
    <xf numFmtId="164" fontId="0" fillId="4" borderId="8" xfId="20" applyFont="1" applyFill="1" applyBorder="1" applyAlignment="1">
      <alignment horizontal="center"/>
      <protection/>
    </xf>
    <xf numFmtId="164" fontId="0" fillId="4" borderId="8" xfId="20" applyFont="1" applyFill="1" applyBorder="1" applyAlignment="1">
      <alignment/>
      <protection/>
    </xf>
    <xf numFmtId="164" fontId="0" fillId="4" borderId="8" xfId="20" applyFont="1" applyFill="1" applyBorder="1">
      <alignment/>
      <protection/>
    </xf>
    <xf numFmtId="164" fontId="0" fillId="4" borderId="8" xfId="20" applyFill="1" applyBorder="1">
      <alignment/>
      <protection/>
    </xf>
    <xf numFmtId="164" fontId="1" fillId="4" borderId="8" xfId="20" applyFont="1" applyFill="1" applyBorder="1">
      <alignment/>
      <protection/>
    </xf>
    <xf numFmtId="164" fontId="1" fillId="4" borderId="8" xfId="20" applyFont="1" applyFill="1" applyBorder="1">
      <alignment/>
      <protection/>
    </xf>
    <xf numFmtId="164" fontId="0" fillId="6" borderId="6" xfId="20" applyFont="1" applyFill="1" applyBorder="1" applyAlignment="1">
      <alignment/>
      <protection/>
    </xf>
    <xf numFmtId="164" fontId="0" fillId="6" borderId="8" xfId="20" applyFont="1" applyFill="1" applyBorder="1" applyAlignment="1">
      <alignment horizontal="center" vertical="center"/>
      <protection/>
    </xf>
    <xf numFmtId="164" fontId="0" fillId="6" borderId="8" xfId="20" applyFont="1" applyFill="1" applyBorder="1" applyAlignment="1">
      <alignment/>
      <protection/>
    </xf>
    <xf numFmtId="164" fontId="0" fillId="6" borderId="10" xfId="20" applyFont="1" applyFill="1" applyBorder="1" applyAlignment="1">
      <alignment/>
      <protection/>
    </xf>
    <xf numFmtId="164" fontId="0" fillId="6" borderId="8" xfId="20" applyFont="1" applyFill="1" applyBorder="1">
      <alignment/>
      <protection/>
    </xf>
    <xf numFmtId="164" fontId="0" fillId="6" borderId="8" xfId="20" applyFill="1" applyBorder="1">
      <alignment/>
      <protection/>
    </xf>
    <xf numFmtId="164" fontId="1" fillId="6" borderId="8" xfId="20" applyFont="1" applyFill="1" applyBorder="1">
      <alignment/>
      <protection/>
    </xf>
    <xf numFmtId="164" fontId="0" fillId="5" borderId="8" xfId="20" applyFont="1" applyFill="1" applyBorder="1" applyAlignment="1">
      <alignment horizontal="center" vertical="center"/>
      <protection/>
    </xf>
    <xf numFmtId="164" fontId="0" fillId="5" borderId="10" xfId="20" applyFont="1" applyFill="1" applyBorder="1" applyAlignment="1">
      <alignment/>
      <protection/>
    </xf>
    <xf numFmtId="164" fontId="1" fillId="5" borderId="9" xfId="20" applyFont="1" applyFill="1" applyBorder="1">
      <alignment/>
      <protection/>
    </xf>
    <xf numFmtId="164" fontId="1" fillId="4" borderId="8" xfId="20" applyFont="1" applyFill="1" applyBorder="1" applyAlignment="1">
      <alignment horizontal="center"/>
      <protection/>
    </xf>
    <xf numFmtId="164" fontId="1" fillId="6" borderId="9" xfId="20" applyFont="1" applyFill="1" applyBorder="1">
      <alignment/>
      <protection/>
    </xf>
    <xf numFmtId="164" fontId="1" fillId="6" borderId="8" xfId="20" applyFont="1" applyFill="1" applyBorder="1" applyAlignment="1">
      <alignment horizontal="center"/>
      <protection/>
    </xf>
    <xf numFmtId="164" fontId="1" fillId="4" borderId="9" xfId="20" applyFont="1" applyFill="1" applyBorder="1">
      <alignment/>
      <protection/>
    </xf>
    <xf numFmtId="164" fontId="1" fillId="3" borderId="8" xfId="20" applyFont="1" applyFill="1" applyBorder="1" applyAlignment="1">
      <alignment horizontal="center"/>
      <protection/>
    </xf>
    <xf numFmtId="164" fontId="1" fillId="3" borderId="9" xfId="20" applyFont="1" applyFill="1" applyBorder="1">
      <alignment/>
      <protection/>
    </xf>
    <xf numFmtId="164" fontId="0" fillId="3" borderId="6" xfId="20" applyFont="1" applyFill="1" applyBorder="1" applyAlignment="1">
      <alignment/>
      <protection/>
    </xf>
    <xf numFmtId="164" fontId="0" fillId="3" borderId="8" xfId="20" applyFont="1" applyFill="1" applyBorder="1" applyAlignment="1">
      <alignment horizontal="center" vertical="center"/>
      <protection/>
    </xf>
    <xf numFmtId="164" fontId="0" fillId="3" borderId="8" xfId="20" applyFont="1" applyFill="1" applyBorder="1" applyAlignment="1">
      <alignment/>
      <protection/>
    </xf>
    <xf numFmtId="164" fontId="1" fillId="3" borderId="8" xfId="20" applyFont="1" applyFill="1" applyBorder="1">
      <alignment/>
      <protection/>
    </xf>
    <xf numFmtId="164" fontId="0" fillId="3" borderId="8" xfId="20" applyFill="1" applyBorder="1">
      <alignment/>
      <protection/>
    </xf>
    <xf numFmtId="164" fontId="1" fillId="3" borderId="8" xfId="20" applyFont="1" applyFill="1" applyBorder="1">
      <alignment/>
      <protection/>
    </xf>
    <xf numFmtId="164" fontId="1" fillId="3" borderId="8" xfId="20" applyFont="1" applyFill="1" applyBorder="1" applyAlignment="1">
      <alignment/>
      <protection/>
    </xf>
    <xf numFmtId="164" fontId="0" fillId="4" borderId="8" xfId="20" applyFont="1" applyFill="1" applyBorder="1" applyAlignment="1">
      <alignment horizontal="center" vertical="center"/>
      <protection/>
    </xf>
    <xf numFmtId="164" fontId="1" fillId="4" borderId="8" xfId="20" applyFont="1" applyFill="1" applyBorder="1" applyAlignment="1">
      <alignment/>
      <protection/>
    </xf>
    <xf numFmtId="164" fontId="0" fillId="5" borderId="7" xfId="20" applyFont="1" applyFill="1" applyBorder="1" applyAlignment="1">
      <alignment/>
      <protection/>
    </xf>
    <xf numFmtId="164" fontId="0" fillId="5" borderId="5" xfId="20" applyFont="1" applyFill="1" applyBorder="1" applyAlignment="1">
      <alignment/>
      <protection/>
    </xf>
    <xf numFmtId="164" fontId="0" fillId="5" borderId="3" xfId="20" applyFont="1" applyFill="1" applyBorder="1" applyAlignment="1">
      <alignment/>
      <protection/>
    </xf>
    <xf numFmtId="164" fontId="0" fillId="4" borderId="5" xfId="20" applyFont="1" applyFill="1" applyBorder="1" applyAlignment="1">
      <alignment/>
      <protection/>
    </xf>
    <xf numFmtId="164" fontId="0" fillId="4" borderId="3" xfId="20" applyFont="1" applyFill="1" applyBorder="1" applyAlignment="1">
      <alignment/>
      <protection/>
    </xf>
    <xf numFmtId="164" fontId="0" fillId="6" borderId="5" xfId="20" applyFont="1" applyFill="1" applyBorder="1" applyAlignment="1">
      <alignment/>
      <protection/>
    </xf>
    <xf numFmtId="164" fontId="0" fillId="6" borderId="3" xfId="20" applyFont="1" applyFill="1" applyBorder="1" applyAlignment="1">
      <alignment/>
      <protection/>
    </xf>
    <xf numFmtId="164" fontId="1" fillId="6" borderId="1" xfId="20" applyFont="1" applyFill="1" applyBorder="1" applyAlignment="1">
      <alignment/>
      <protection/>
    </xf>
    <xf numFmtId="164" fontId="0" fillId="6" borderId="1" xfId="20" applyFont="1" applyFill="1" applyBorder="1">
      <alignment/>
      <protection/>
    </xf>
    <xf numFmtId="164" fontId="1" fillId="5" borderId="5" xfId="20" applyFont="1" applyFill="1" applyBorder="1" applyAlignment="1">
      <alignment horizontal="center"/>
      <protection/>
    </xf>
    <xf numFmtId="164" fontId="4" fillId="4" borderId="1" xfId="20" applyFont="1" applyFill="1" applyBorder="1">
      <alignment/>
      <protection/>
    </xf>
    <xf numFmtId="164" fontId="0" fillId="5" borderId="5" xfId="20" applyFont="1" applyFill="1" applyBorder="1" applyAlignment="1">
      <alignment horizontal="center" vertical="center"/>
      <protection/>
    </xf>
    <xf numFmtId="164" fontId="0" fillId="5" borderId="11" xfId="20" applyFont="1" applyFill="1" applyBorder="1" applyAlignment="1">
      <alignment/>
      <protection/>
    </xf>
    <xf numFmtId="164" fontId="1" fillId="5" borderId="5" xfId="20" applyFont="1" applyFill="1" applyBorder="1">
      <alignment/>
      <protection/>
    </xf>
    <xf numFmtId="164" fontId="0" fillId="5" borderId="5" xfId="20" applyFont="1" applyFill="1" applyBorder="1">
      <alignment/>
      <protection/>
    </xf>
    <xf numFmtId="164" fontId="0" fillId="5" borderId="5" xfId="20" applyFill="1" applyBorder="1">
      <alignment/>
      <protection/>
    </xf>
    <xf numFmtId="164" fontId="1" fillId="5" borderId="5" xfId="20" applyFont="1" applyFill="1" applyBorder="1">
      <alignment/>
      <protection/>
    </xf>
    <xf numFmtId="164" fontId="1" fillId="2" borderId="12" xfId="20" applyFont="1" applyFill="1" applyBorder="1" applyAlignment="1">
      <alignment horizontal="center"/>
      <protection/>
    </xf>
    <xf numFmtId="164" fontId="1" fillId="5" borderId="12" xfId="20" applyFont="1" applyFill="1" applyBorder="1" applyAlignment="1">
      <alignment horizontal="center"/>
      <protection/>
    </xf>
    <xf numFmtId="164" fontId="1" fillId="5" borderId="12" xfId="20" applyFont="1" applyFill="1" applyBorder="1">
      <alignment/>
      <protection/>
    </xf>
    <xf numFmtId="164" fontId="1" fillId="2" borderId="13" xfId="20" applyFont="1" applyFill="1" applyBorder="1" applyAlignment="1">
      <alignment horizontal="center"/>
      <protection/>
    </xf>
    <xf numFmtId="164" fontId="0" fillId="3" borderId="13" xfId="20" applyFont="1" applyFill="1" applyBorder="1" applyAlignment="1">
      <alignment/>
      <protection/>
    </xf>
    <xf numFmtId="164" fontId="0" fillId="3" borderId="13" xfId="20" applyFont="1" applyFill="1" applyBorder="1" applyAlignment="1">
      <alignment horizontal="center" vertical="center"/>
      <protection/>
    </xf>
    <xf numFmtId="164" fontId="0" fillId="3" borderId="14" xfId="20" applyFont="1" applyFill="1" applyBorder="1" applyAlignment="1">
      <alignment/>
      <protection/>
    </xf>
    <xf numFmtId="164" fontId="0" fillId="3" borderId="13" xfId="20" applyFont="1" applyFill="1" applyBorder="1">
      <alignment/>
      <protection/>
    </xf>
    <xf numFmtId="164" fontId="0" fillId="3" borderId="13" xfId="20" applyFill="1" applyBorder="1">
      <alignment/>
      <protection/>
    </xf>
    <xf numFmtId="164" fontId="1" fillId="3" borderId="13" xfId="20" applyFont="1" applyFill="1" applyBorder="1">
      <alignment/>
      <protection/>
    </xf>
    <xf numFmtId="164" fontId="1" fillId="3" borderId="13" xfId="20" applyFont="1" applyFill="1" applyBorder="1" applyAlignment="1">
      <alignment horizontal="center"/>
      <protection/>
    </xf>
    <xf numFmtId="164" fontId="1" fillId="3" borderId="13" xfId="20" applyFont="1" applyFill="1" applyBorder="1">
      <alignment/>
      <protection/>
    </xf>
    <xf numFmtId="164" fontId="0" fillId="5" borderId="13" xfId="20" applyFont="1" applyFill="1" applyBorder="1" applyAlignment="1">
      <alignment/>
      <protection/>
    </xf>
    <xf numFmtId="164" fontId="0" fillId="5" borderId="13" xfId="20" applyFont="1" applyFill="1" applyBorder="1" applyAlignment="1">
      <alignment horizontal="center" vertical="center"/>
      <protection/>
    </xf>
    <xf numFmtId="164" fontId="0" fillId="5" borderId="14" xfId="20" applyFont="1" applyFill="1" applyBorder="1" applyAlignment="1">
      <alignment/>
      <protection/>
    </xf>
    <xf numFmtId="164" fontId="0" fillId="5" borderId="13" xfId="20" applyFont="1" applyFill="1" applyBorder="1">
      <alignment/>
      <protection/>
    </xf>
    <xf numFmtId="164" fontId="0" fillId="5" borderId="13" xfId="20" applyFill="1" applyBorder="1">
      <alignment/>
      <protection/>
    </xf>
    <xf numFmtId="164" fontId="1" fillId="5" borderId="13" xfId="20" applyFont="1" applyFill="1" applyBorder="1">
      <alignment/>
      <protection/>
    </xf>
    <xf numFmtId="164" fontId="1" fillId="5" borderId="13" xfId="20" applyFont="1" applyFill="1" applyBorder="1" applyAlignment="1">
      <alignment horizontal="center"/>
      <protection/>
    </xf>
    <xf numFmtId="164" fontId="1" fillId="5" borderId="13" xfId="20" applyFont="1" applyFill="1" applyBorder="1">
      <alignment/>
      <protection/>
    </xf>
    <xf numFmtId="164" fontId="0" fillId="0" borderId="1" xfId="20" applyFont="1" applyBorder="1" applyAlignment="1">
      <alignment/>
      <protection/>
    </xf>
    <xf numFmtId="164" fontId="1" fillId="6" borderId="1" xfId="20" applyFont="1" applyFill="1" applyBorder="1" applyAlignment="1">
      <alignment horizontal="right"/>
      <protection/>
    </xf>
    <xf numFmtId="164" fontId="0" fillId="5" borderId="15" xfId="20" applyFont="1" applyFill="1" applyBorder="1" applyAlignment="1">
      <alignment/>
      <protection/>
    </xf>
    <xf numFmtId="164" fontId="0" fillId="5" borderId="16" xfId="20" applyFont="1" applyFill="1" applyBorder="1" applyAlignment="1">
      <alignment/>
      <protection/>
    </xf>
    <xf numFmtId="164" fontId="0" fillId="6" borderId="7" xfId="20" applyFont="1" applyFill="1" applyBorder="1" applyAlignment="1">
      <alignment/>
      <protection/>
    </xf>
    <xf numFmtId="164" fontId="0" fillId="6" borderId="17" xfId="20" applyFont="1" applyFill="1" applyBorder="1" applyAlignment="1">
      <alignment/>
      <protection/>
    </xf>
    <xf numFmtId="164" fontId="1" fillId="6" borderId="8" xfId="20" applyFont="1" applyFill="1" applyBorder="1">
      <alignment/>
      <protection/>
    </xf>
    <xf numFmtId="164" fontId="1" fillId="6" borderId="9" xfId="20" applyFont="1" applyFill="1" applyBorder="1">
      <alignment/>
      <protection/>
    </xf>
    <xf numFmtId="164" fontId="0" fillId="7" borderId="7" xfId="20" applyFont="1" applyFill="1" applyBorder="1" applyAlignment="1">
      <alignment/>
      <protection/>
    </xf>
    <xf numFmtId="164" fontId="0" fillId="7" borderId="8" xfId="20" applyFont="1" applyFill="1" applyBorder="1" applyAlignment="1">
      <alignment horizontal="center" vertical="center"/>
      <protection/>
    </xf>
    <xf numFmtId="164" fontId="0" fillId="7" borderId="8" xfId="20" applyFont="1" applyFill="1" applyBorder="1" applyAlignment="1">
      <alignment/>
      <protection/>
    </xf>
    <xf numFmtId="164" fontId="0" fillId="7" borderId="10" xfId="20" applyFont="1" applyFill="1" applyBorder="1" applyAlignment="1">
      <alignment/>
      <protection/>
    </xf>
    <xf numFmtId="164" fontId="1" fillId="7" borderId="8" xfId="20" applyFont="1" applyFill="1" applyBorder="1" applyAlignment="1">
      <alignment/>
      <protection/>
    </xf>
    <xf numFmtId="164" fontId="1" fillId="7" borderId="8" xfId="20" applyFont="1" applyFill="1" applyBorder="1">
      <alignment/>
      <protection/>
    </xf>
    <xf numFmtId="164" fontId="0" fillId="7" borderId="8" xfId="20" applyFill="1" applyBorder="1">
      <alignment/>
      <protection/>
    </xf>
    <xf numFmtId="164" fontId="1" fillId="7" borderId="9" xfId="20" applyFont="1" applyFill="1" applyBorder="1">
      <alignment/>
      <protection/>
    </xf>
    <xf numFmtId="164" fontId="0" fillId="7" borderId="5" xfId="20" applyFont="1" applyFill="1" applyBorder="1" applyAlignment="1">
      <alignment/>
      <protection/>
    </xf>
    <xf numFmtId="164" fontId="0" fillId="7" borderId="3" xfId="20" applyFont="1" applyFill="1" applyBorder="1" applyAlignment="1">
      <alignment/>
      <protection/>
    </xf>
    <xf numFmtId="164" fontId="1" fillId="7" borderId="1" xfId="20" applyFont="1" applyFill="1" applyBorder="1" applyAlignment="1">
      <alignment/>
      <protection/>
    </xf>
    <xf numFmtId="164" fontId="0" fillId="7" borderId="0" xfId="20" applyFont="1" applyFill="1" applyBorder="1" applyAlignment="1">
      <alignment/>
      <protection/>
    </xf>
    <xf numFmtId="164" fontId="1" fillId="2" borderId="18" xfId="20" applyFont="1" applyFill="1" applyBorder="1" applyAlignment="1">
      <alignment horizontal="center"/>
      <protection/>
    </xf>
    <xf numFmtId="164" fontId="0" fillId="6" borderId="15" xfId="20" applyFont="1" applyFill="1" applyBorder="1" applyAlignment="1">
      <alignment/>
      <protection/>
    </xf>
    <xf numFmtId="164" fontId="1" fillId="6" borderId="18" xfId="20" applyFont="1" applyFill="1" applyBorder="1" applyAlignment="1">
      <alignment horizontal="center"/>
      <protection/>
    </xf>
    <xf numFmtId="164" fontId="1" fillId="6" borderId="18" xfId="20" applyFont="1" applyFill="1" applyBorder="1">
      <alignment/>
      <protection/>
    </xf>
    <xf numFmtId="164" fontId="0" fillId="3" borderId="5" xfId="20" applyFont="1" applyFill="1" applyBorder="1" applyAlignment="1">
      <alignment/>
      <protection/>
    </xf>
    <xf numFmtId="164" fontId="0" fillId="3" borderId="3" xfId="20" applyFont="1" applyFill="1" applyBorder="1" applyAlignment="1">
      <alignment/>
      <protection/>
    </xf>
    <xf numFmtId="164" fontId="1" fillId="3" borderId="5" xfId="20" applyFont="1" applyFill="1" applyBorder="1" applyAlignment="1">
      <alignment horizontal="center"/>
      <protection/>
    </xf>
    <xf numFmtId="164" fontId="1" fillId="3" borderId="5" xfId="20" applyFont="1" applyFill="1" applyBorder="1">
      <alignment/>
      <protection/>
    </xf>
    <xf numFmtId="164" fontId="0" fillId="3" borderId="10" xfId="20" applyFont="1" applyFill="1" applyBorder="1" applyAlignment="1">
      <alignment/>
      <protection/>
    </xf>
    <xf numFmtId="164" fontId="0" fillId="3" borderId="8" xfId="20" applyFont="1" applyFill="1" applyBorder="1">
      <alignment/>
      <protection/>
    </xf>
    <xf numFmtId="164" fontId="1" fillId="3" borderId="9" xfId="20" applyFont="1" applyFill="1" applyBorder="1">
      <alignment/>
      <protection/>
    </xf>
    <xf numFmtId="164" fontId="0" fillId="3" borderId="5" xfId="20" applyFont="1" applyFill="1" applyBorder="1" applyAlignment="1">
      <alignment horizontal="center" vertical="center"/>
      <protection/>
    </xf>
    <xf numFmtId="164" fontId="0" fillId="3" borderId="11" xfId="20" applyFont="1" applyFill="1" applyBorder="1" applyAlignment="1">
      <alignment/>
      <protection/>
    </xf>
    <xf numFmtId="164" fontId="0" fillId="3" borderId="5" xfId="20" applyFont="1" applyFill="1" applyBorder="1">
      <alignment/>
      <protection/>
    </xf>
    <xf numFmtId="164" fontId="0" fillId="3" borderId="5" xfId="20" applyFill="1" applyBorder="1">
      <alignment/>
      <protection/>
    </xf>
    <xf numFmtId="164" fontId="1" fillId="3" borderId="5" xfId="20" applyFont="1" applyFill="1" applyBorder="1">
      <alignment/>
      <protection/>
    </xf>
    <xf numFmtId="164" fontId="1" fillId="3" borderId="12" xfId="20" applyFont="1" applyFill="1" applyBorder="1" applyAlignment="1">
      <alignment horizontal="center"/>
      <protection/>
    </xf>
    <xf numFmtId="164" fontId="1" fillId="3" borderId="12" xfId="20" applyFont="1" applyFill="1" applyBorder="1">
      <alignment/>
      <protection/>
    </xf>
    <xf numFmtId="164" fontId="0" fillId="4" borderId="7" xfId="20" applyFont="1" applyFill="1" applyBorder="1" applyAlignment="1">
      <alignment/>
      <protection/>
    </xf>
    <xf numFmtId="164" fontId="0" fillId="4" borderId="10" xfId="20" applyFont="1" applyFill="1" applyBorder="1" applyAlignment="1">
      <alignment/>
      <protection/>
    </xf>
    <xf numFmtId="164" fontId="1" fillId="5" borderId="7" xfId="20" applyFont="1" applyFill="1" applyBorder="1" applyAlignment="1">
      <alignment horizontal="center"/>
      <protection/>
    </xf>
    <xf numFmtId="164" fontId="1" fillId="4" borderId="7" xfId="20" applyFont="1" applyFill="1" applyBorder="1" applyAlignment="1">
      <alignment horizontal="center"/>
      <protection/>
    </xf>
    <xf numFmtId="164" fontId="1" fillId="2" borderId="19" xfId="20" applyFont="1" applyFill="1" applyBorder="1" applyAlignment="1">
      <alignment horizontal="center"/>
      <protection/>
    </xf>
    <xf numFmtId="164" fontId="0" fillId="4" borderId="19" xfId="20" applyFont="1" applyFill="1" applyBorder="1" applyAlignment="1">
      <alignment/>
      <protection/>
    </xf>
    <xf numFmtId="164" fontId="0" fillId="4" borderId="19" xfId="20" applyFont="1" applyFill="1" applyBorder="1" applyAlignment="1">
      <alignment horizontal="center" vertical="center"/>
      <protection/>
    </xf>
    <xf numFmtId="164" fontId="0" fillId="4" borderId="19" xfId="20" applyFont="1" applyFill="1" applyBorder="1">
      <alignment/>
      <protection/>
    </xf>
    <xf numFmtId="164" fontId="0" fillId="4" borderId="20" xfId="20" applyFont="1" applyFill="1" applyBorder="1" applyAlignment="1">
      <alignment/>
      <protection/>
    </xf>
    <xf numFmtId="164" fontId="0" fillId="4" borderId="21" xfId="20" applyFont="1" applyFill="1" applyBorder="1" applyAlignment="1">
      <alignment/>
      <protection/>
    </xf>
    <xf numFmtId="164" fontId="0" fillId="4" borderId="19" xfId="20" applyFill="1" applyBorder="1">
      <alignment/>
      <protection/>
    </xf>
    <xf numFmtId="164" fontId="1" fillId="4" borderId="19" xfId="20" applyFont="1" applyFill="1" applyBorder="1">
      <alignment/>
      <protection/>
    </xf>
    <xf numFmtId="164" fontId="1" fillId="3" borderId="7" xfId="20" applyFont="1" applyFill="1" applyBorder="1" applyAlignment="1">
      <alignment horizontal="center"/>
      <protection/>
    </xf>
    <xf numFmtId="164" fontId="1" fillId="4" borderId="18" xfId="20" applyFont="1" applyFill="1" applyBorder="1" applyAlignment="1">
      <alignment horizontal="center"/>
      <protection/>
    </xf>
    <xf numFmtId="164" fontId="1" fillId="4" borderId="18" xfId="20" applyFont="1" applyFill="1" applyBorder="1">
      <alignment/>
      <protection/>
    </xf>
    <xf numFmtId="164" fontId="5" fillId="0" borderId="0" xfId="20" applyFont="1">
      <alignment/>
      <protection/>
    </xf>
    <xf numFmtId="164" fontId="1" fillId="2" borderId="1" xfId="20" applyFont="1" applyFill="1" applyBorder="1" applyAlignment="1">
      <alignment horizontal="center" vertical="center"/>
      <protection/>
    </xf>
    <xf numFmtId="164" fontId="1" fillId="2" borderId="1" xfId="20" applyFont="1" applyFill="1" applyBorder="1" applyAlignment="1">
      <alignment horizontal="center" vertical="center" wrapText="1"/>
      <protection/>
    </xf>
    <xf numFmtId="164" fontId="5" fillId="2" borderId="1" xfId="20" applyFont="1" applyFill="1" applyBorder="1" applyAlignment="1">
      <alignment horizontal="center" vertical="center"/>
      <protection/>
    </xf>
    <xf numFmtId="164" fontId="1" fillId="9" borderId="1" xfId="20" applyFont="1" applyFill="1" applyBorder="1" applyAlignment="1">
      <alignment horizontal="center"/>
      <protection/>
    </xf>
    <xf numFmtId="164" fontId="0" fillId="9" borderId="1" xfId="20" applyFont="1" applyFill="1" applyBorder="1">
      <alignment/>
      <protection/>
    </xf>
    <xf numFmtId="164" fontId="0" fillId="9" borderId="1" xfId="20" applyFont="1" applyFill="1" applyBorder="1">
      <alignment/>
      <protection/>
    </xf>
    <xf numFmtId="164" fontId="0" fillId="0" borderId="1" xfId="20" applyBorder="1">
      <alignment/>
      <protection/>
    </xf>
    <xf numFmtId="164" fontId="5" fillId="0" borderId="1" xfId="20" applyFont="1" applyBorder="1">
      <alignment/>
      <protection/>
    </xf>
    <xf numFmtId="164" fontId="5" fillId="0" borderId="18" xfId="20" applyFont="1" applyBorder="1" applyAlignment="1">
      <alignment horizontal="center" vertical="center"/>
      <protection/>
    </xf>
    <xf numFmtId="164" fontId="1" fillId="0" borderId="1" xfId="20" applyFont="1" applyFill="1" applyBorder="1">
      <alignment/>
      <protection/>
    </xf>
    <xf numFmtId="164" fontId="1" fillId="9" borderId="18" xfId="20" applyFont="1" applyFill="1" applyBorder="1" applyAlignment="1">
      <alignment horizontal="center"/>
      <protection/>
    </xf>
    <xf numFmtId="164" fontId="0" fillId="9" borderId="18" xfId="20" applyFont="1" applyFill="1" applyBorder="1">
      <alignment/>
      <protection/>
    </xf>
    <xf numFmtId="164" fontId="0" fillId="9" borderId="18" xfId="20" applyFont="1" applyFill="1" applyBorder="1">
      <alignment/>
      <protection/>
    </xf>
    <xf numFmtId="164" fontId="0" fillId="0" borderId="18" xfId="20" applyBorder="1">
      <alignment/>
      <protection/>
    </xf>
    <xf numFmtId="164" fontId="5" fillId="0" borderId="18" xfId="20" applyFont="1" applyBorder="1">
      <alignment/>
      <protection/>
    </xf>
    <xf numFmtId="164" fontId="1" fillId="0" borderId="18" xfId="20" applyFont="1" applyFill="1" applyBorder="1">
      <alignment/>
      <protection/>
    </xf>
    <xf numFmtId="164" fontId="1" fillId="10" borderId="5" xfId="20" applyFont="1" applyFill="1" applyBorder="1" applyAlignment="1">
      <alignment horizontal="center"/>
      <protection/>
    </xf>
    <xf numFmtId="164" fontId="0" fillId="10" borderId="5" xfId="20" applyFont="1" applyFill="1" applyBorder="1">
      <alignment/>
      <protection/>
    </xf>
    <xf numFmtId="164" fontId="0" fillId="10" borderId="5" xfId="20" applyFont="1" applyFill="1" applyBorder="1">
      <alignment/>
      <protection/>
    </xf>
    <xf numFmtId="164" fontId="0" fillId="0" borderId="5" xfId="20" applyBorder="1">
      <alignment/>
      <protection/>
    </xf>
    <xf numFmtId="164" fontId="5" fillId="0" borderId="5" xfId="20" applyFont="1" applyBorder="1">
      <alignment/>
      <protection/>
    </xf>
    <xf numFmtId="164" fontId="5" fillId="0" borderId="22" xfId="20" applyFont="1" applyBorder="1" applyAlignment="1">
      <alignment horizontal="center" vertical="center"/>
      <protection/>
    </xf>
    <xf numFmtId="164" fontId="1" fillId="0" borderId="23" xfId="20" applyFont="1" applyBorder="1">
      <alignment/>
      <protection/>
    </xf>
    <xf numFmtId="164" fontId="1" fillId="10" borderId="1" xfId="20" applyFont="1" applyFill="1" applyBorder="1" applyAlignment="1">
      <alignment horizontal="center"/>
      <protection/>
    </xf>
    <xf numFmtId="164" fontId="0" fillId="10" borderId="1" xfId="20" applyFont="1" applyFill="1" applyBorder="1">
      <alignment/>
      <protection/>
    </xf>
    <xf numFmtId="164" fontId="0" fillId="10" borderId="1" xfId="20" applyFont="1" applyFill="1" applyBorder="1">
      <alignment/>
      <protection/>
    </xf>
    <xf numFmtId="164" fontId="1" fillId="0" borderId="1" xfId="20" applyFont="1" applyBorder="1">
      <alignment/>
      <protection/>
    </xf>
    <xf numFmtId="164" fontId="1" fillId="10" borderId="18" xfId="20" applyFont="1" applyFill="1" applyBorder="1" applyAlignment="1">
      <alignment horizontal="center"/>
      <protection/>
    </xf>
    <xf numFmtId="164" fontId="0" fillId="10" borderId="18" xfId="20" applyFont="1" applyFill="1" applyBorder="1">
      <alignment/>
      <protection/>
    </xf>
    <xf numFmtId="164" fontId="0" fillId="10" borderId="18" xfId="20" applyFont="1" applyFill="1" applyBorder="1">
      <alignment/>
      <protection/>
    </xf>
    <xf numFmtId="164" fontId="1" fillId="0" borderId="18" xfId="20" applyFont="1" applyBorder="1">
      <alignment/>
      <protection/>
    </xf>
    <xf numFmtId="164" fontId="1" fillId="11" borderId="5" xfId="20" applyFont="1" applyFill="1" applyBorder="1" applyAlignment="1">
      <alignment horizontal="center"/>
      <protection/>
    </xf>
    <xf numFmtId="164" fontId="0" fillId="11" borderId="5" xfId="20" applyFont="1" applyFill="1" applyBorder="1">
      <alignment/>
      <protection/>
    </xf>
    <xf numFmtId="164" fontId="0" fillId="11" borderId="5" xfId="20" applyFont="1" applyFill="1" applyBorder="1">
      <alignment/>
      <protection/>
    </xf>
    <xf numFmtId="164" fontId="5" fillId="0" borderId="13" xfId="20" applyFont="1" applyBorder="1" applyAlignment="1">
      <alignment horizontal="center" vertical="center"/>
      <protection/>
    </xf>
    <xf numFmtId="164" fontId="1" fillId="11" borderId="1" xfId="20" applyFont="1" applyFill="1" applyBorder="1" applyAlignment="1">
      <alignment horizontal="center"/>
      <protection/>
    </xf>
    <xf numFmtId="164" fontId="0" fillId="11" borderId="1" xfId="20" applyFont="1" applyFill="1" applyBorder="1">
      <alignment/>
      <protection/>
    </xf>
    <xf numFmtId="164" fontId="0" fillId="11" borderId="1" xfId="20" applyFont="1" applyFill="1" applyBorder="1">
      <alignment/>
      <protection/>
    </xf>
    <xf numFmtId="164" fontId="1" fillId="11" borderId="12" xfId="20" applyFont="1" applyFill="1" applyBorder="1" applyAlignment="1">
      <alignment horizontal="center"/>
      <protection/>
    </xf>
    <xf numFmtId="164" fontId="0" fillId="11" borderId="12" xfId="20" applyFont="1" applyFill="1" applyBorder="1">
      <alignment/>
      <protection/>
    </xf>
    <xf numFmtId="164" fontId="0" fillId="11" borderId="12" xfId="20" applyFont="1" applyFill="1" applyBorder="1">
      <alignment/>
      <protection/>
    </xf>
    <xf numFmtId="164" fontId="0" fillId="0" borderId="12" xfId="20" applyBorder="1">
      <alignment/>
      <protection/>
    </xf>
    <xf numFmtId="164" fontId="0" fillId="0" borderId="24" xfId="20" applyBorder="1">
      <alignment/>
      <protection/>
    </xf>
    <xf numFmtId="164" fontId="5" fillId="0" borderId="12" xfId="20" applyFont="1" applyBorder="1">
      <alignment/>
      <protection/>
    </xf>
    <xf numFmtId="164" fontId="1" fillId="0" borderId="12" xfId="20" applyFont="1" applyBorder="1">
      <alignment/>
      <protection/>
    </xf>
    <xf numFmtId="164" fontId="1" fillId="2" borderId="25" xfId="20" applyFont="1" applyFill="1" applyBorder="1" applyAlignment="1">
      <alignment horizontal="center"/>
      <protection/>
    </xf>
    <xf numFmtId="164" fontId="5" fillId="2" borderId="26" xfId="20" applyFont="1" applyFill="1" applyBorder="1">
      <alignment/>
      <protection/>
    </xf>
    <xf numFmtId="164" fontId="5" fillId="2" borderId="27" xfId="20" applyFont="1" applyFill="1" applyBorder="1" applyAlignment="1">
      <alignment horizontal="center"/>
      <protection/>
    </xf>
    <xf numFmtId="166" fontId="1" fillId="2" borderId="28" xfId="19" applyNumberFormat="1" applyFont="1" applyFill="1" applyBorder="1" applyAlignment="1" applyProtection="1">
      <alignment/>
      <protection/>
    </xf>
    <xf numFmtId="166" fontId="1" fillId="2" borderId="25" xfId="19" applyNumberFormat="1" applyFont="1" applyFill="1" applyBorder="1" applyAlignment="1" applyProtection="1">
      <alignment/>
      <protection/>
    </xf>
    <xf numFmtId="166" fontId="1" fillId="2" borderId="29" xfId="19" applyNumberFormat="1" applyFont="1" applyFill="1" applyBorder="1" applyAlignment="1" applyProtection="1">
      <alignment/>
      <protection/>
    </xf>
    <xf numFmtId="164" fontId="6" fillId="0" borderId="0" xfId="20" applyFont="1">
      <alignment/>
      <protection/>
    </xf>
    <xf numFmtId="164" fontId="1" fillId="12" borderId="1" xfId="20" applyFont="1" applyFill="1" applyBorder="1" applyAlignment="1">
      <alignment horizontal="center" vertical="center"/>
      <protection/>
    </xf>
    <xf numFmtId="164" fontId="1" fillId="0" borderId="1" xfId="20" applyFont="1" applyBorder="1" applyAlignment="1">
      <alignment vertical="center"/>
      <protection/>
    </xf>
    <xf numFmtId="164" fontId="0" fillId="0" borderId="1" xfId="20" applyBorder="1" applyAlignment="1">
      <alignment horizontal="center" vertical="center"/>
      <protection/>
    </xf>
    <xf numFmtId="164" fontId="1" fillId="12" borderId="1" xfId="20" applyFont="1" applyFill="1" applyBorder="1" applyAlignment="1">
      <alignment vertical="center"/>
      <protection/>
    </xf>
    <xf numFmtId="164" fontId="1" fillId="0" borderId="0" xfId="20" applyFont="1" applyFill="1" applyBorder="1" applyAlignment="1">
      <alignment vertical="center"/>
      <protection/>
    </xf>
    <xf numFmtId="164" fontId="1" fillId="0" borderId="0" xfId="20" applyFont="1" applyFill="1" applyBorder="1" applyAlignment="1">
      <alignment horizontal="center" vertical="center"/>
      <protection/>
    </xf>
    <xf numFmtId="164" fontId="6" fillId="0" borderId="0" xfId="20" applyFont="1" applyFill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CD5B5"/>
      <rgbColor rgb="00C5000B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1DA"/>
      <rgbColor rgb="00808080"/>
      <rgbColor rgb="009999FF"/>
      <rgbColor rgb="00993366"/>
      <rgbColor rgb="00F2DCDB"/>
      <rgbColor rgb="00CCFFFF"/>
      <rgbColor rgb="00660066"/>
      <rgbColor rgb="00FF8080"/>
      <rgbColor rgb="000066CC"/>
      <rgbColor rgb="00B9CDE5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DD9C3"/>
      <rgbColor rgb="00D7E4BD"/>
      <rgbColor rgb="00FFFF99"/>
      <rgbColor rgb="0099CCFF"/>
      <rgbColor rgb="00E6B9B8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4BD97"/>
      <rgbColor rgb="00003366"/>
      <rgbColor rgb="00339966"/>
      <rgbColor rgb="00003300"/>
      <rgbColor rgb="00333300"/>
      <rgbColor rgb="00993300"/>
      <rgbColor rgb="00993366"/>
      <rgbColor rgb="00333399"/>
      <rgbColor rgb="0043434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54"/>
  <sheetViews>
    <sheetView workbookViewId="0" topLeftCell="A1">
      <selection activeCell="A4" sqref="A4"/>
    </sheetView>
  </sheetViews>
  <sheetFormatPr defaultColWidth="9.140625" defaultRowHeight="12.75"/>
  <cols>
    <col min="1" max="1" width="3.8515625" style="1" customWidth="1"/>
    <col min="2" max="2" width="18.140625" style="1" customWidth="1"/>
    <col min="3" max="3" width="6.00390625" style="2" customWidth="1"/>
    <col min="4" max="4" width="7.8515625" style="2" customWidth="1"/>
    <col min="5" max="5" width="11.28125" style="3" customWidth="1"/>
    <col min="6" max="6" width="31.7109375" style="1" customWidth="1"/>
    <col min="7" max="7" width="12.57421875" style="1" customWidth="1"/>
    <col min="8" max="8" width="15.421875" style="1" customWidth="1"/>
    <col min="9" max="10" width="8.00390625" style="1" customWidth="1"/>
    <col min="11" max="11" width="8.7109375" style="1" customWidth="1"/>
    <col min="12" max="12" width="7.7109375" style="1" customWidth="1"/>
    <col min="13" max="13" width="7.28125" style="1" customWidth="1"/>
    <col min="14" max="14" width="8.00390625" style="4" customWidth="1"/>
    <col min="15" max="15" width="9.57421875" style="1" customWidth="1"/>
    <col min="16" max="16384" width="8.7109375" style="1" customWidth="1"/>
  </cols>
  <sheetData>
    <row r="1" ht="12.75">
      <c r="A1" s="5" t="s">
        <v>0</v>
      </c>
    </row>
    <row r="3" spans="1:15" ht="12.75">
      <c r="A3" s="6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</row>
    <row r="4" spans="1:15" ht="12.75">
      <c r="A4" s="6" t="s">
        <v>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</row>
    <row r="6" spans="1:15" ht="12.75">
      <c r="A6" s="7" t="s">
        <v>3</v>
      </c>
      <c r="B6" s="8" t="s">
        <v>4</v>
      </c>
      <c r="C6" s="8" t="s">
        <v>5</v>
      </c>
      <c r="D6" s="8" t="s">
        <v>6</v>
      </c>
      <c r="E6" s="9" t="s">
        <v>7</v>
      </c>
      <c r="F6" s="8" t="s">
        <v>8</v>
      </c>
      <c r="G6" s="8" t="s">
        <v>9</v>
      </c>
      <c r="H6" s="8" t="s">
        <v>10</v>
      </c>
      <c r="I6" s="8" t="s">
        <v>11</v>
      </c>
      <c r="J6" s="8" t="s">
        <v>12</v>
      </c>
      <c r="K6" s="8" t="s">
        <v>13</v>
      </c>
      <c r="L6" s="8" t="s">
        <v>14</v>
      </c>
      <c r="M6" s="8" t="s">
        <v>15</v>
      </c>
      <c r="N6" s="8" t="s">
        <v>16</v>
      </c>
      <c r="O6" s="8" t="s">
        <v>17</v>
      </c>
    </row>
    <row r="7" spans="1:15" ht="12.75">
      <c r="A7" s="10">
        <v>1</v>
      </c>
      <c r="B7" s="11" t="s">
        <v>18</v>
      </c>
      <c r="C7" s="12" t="s">
        <v>19</v>
      </c>
      <c r="D7" s="12" t="s">
        <v>20</v>
      </c>
      <c r="E7" s="13" t="s">
        <v>21</v>
      </c>
      <c r="F7" s="14" t="s">
        <v>22</v>
      </c>
      <c r="G7" s="14" t="s">
        <v>21</v>
      </c>
      <c r="H7" s="14" t="s">
        <v>23</v>
      </c>
      <c r="I7" s="15">
        <v>7</v>
      </c>
      <c r="J7" s="15">
        <v>7</v>
      </c>
      <c r="K7" s="15">
        <v>3</v>
      </c>
      <c r="L7" s="15">
        <v>3</v>
      </c>
      <c r="M7" s="16">
        <f>SUM(I7:L7)</f>
        <v>20</v>
      </c>
      <c r="N7" s="17" t="s">
        <v>24</v>
      </c>
      <c r="O7" s="18" t="s">
        <v>25</v>
      </c>
    </row>
    <row r="8" spans="1:15" ht="12.75">
      <c r="A8" s="10">
        <v>2</v>
      </c>
      <c r="B8" s="19" t="s">
        <v>26</v>
      </c>
      <c r="C8" s="20" t="s">
        <v>19</v>
      </c>
      <c r="D8" s="20" t="s">
        <v>20</v>
      </c>
      <c r="E8" s="21" t="s">
        <v>27</v>
      </c>
      <c r="F8" s="19" t="s">
        <v>28</v>
      </c>
      <c r="G8" s="19" t="s">
        <v>29</v>
      </c>
      <c r="H8" s="19" t="s">
        <v>30</v>
      </c>
      <c r="I8" s="22">
        <v>6</v>
      </c>
      <c r="J8" s="22">
        <v>6</v>
      </c>
      <c r="K8" s="22">
        <v>3</v>
      </c>
      <c r="L8" s="22">
        <v>3</v>
      </c>
      <c r="M8" s="16">
        <f>SUM(I8:L8)</f>
        <v>18</v>
      </c>
      <c r="N8" s="17" t="s">
        <v>31</v>
      </c>
      <c r="O8" s="22" t="s">
        <v>25</v>
      </c>
    </row>
    <row r="9" spans="1:15" ht="12.75">
      <c r="A9" s="10">
        <v>3</v>
      </c>
      <c r="B9" s="23" t="s">
        <v>32</v>
      </c>
      <c r="C9" s="24" t="s">
        <v>19</v>
      </c>
      <c r="D9" s="24" t="s">
        <v>33</v>
      </c>
      <c r="E9" s="25" t="s">
        <v>34</v>
      </c>
      <c r="F9" s="23" t="s">
        <v>35</v>
      </c>
      <c r="G9" s="23" t="s">
        <v>34</v>
      </c>
      <c r="H9" s="23" t="s">
        <v>36</v>
      </c>
      <c r="I9" s="26">
        <v>6</v>
      </c>
      <c r="J9" s="26">
        <v>3</v>
      </c>
      <c r="K9" s="26">
        <v>4</v>
      </c>
      <c r="L9" s="27">
        <v>1</v>
      </c>
      <c r="M9" s="28">
        <f>SUM(I9:L9)</f>
        <v>14</v>
      </c>
      <c r="N9" s="29" t="s">
        <v>37</v>
      </c>
      <c r="O9" s="22" t="s">
        <v>25</v>
      </c>
    </row>
    <row r="10" spans="1:15" ht="12.75">
      <c r="A10" s="10">
        <v>4</v>
      </c>
      <c r="B10" s="30" t="s">
        <v>38</v>
      </c>
      <c r="C10" s="31" t="s">
        <v>19</v>
      </c>
      <c r="D10" s="31" t="s">
        <v>20</v>
      </c>
      <c r="E10" s="32" t="s">
        <v>39</v>
      </c>
      <c r="F10" s="33" t="s">
        <v>40</v>
      </c>
      <c r="G10" s="33" t="s">
        <v>41</v>
      </c>
      <c r="H10" s="33" t="s">
        <v>42</v>
      </c>
      <c r="I10" s="34">
        <v>2</v>
      </c>
      <c r="J10" s="34">
        <v>0</v>
      </c>
      <c r="K10" s="34">
        <v>6</v>
      </c>
      <c r="L10" s="34">
        <v>3</v>
      </c>
      <c r="M10" s="16">
        <f>SUM(I10:L10)</f>
        <v>11</v>
      </c>
      <c r="N10" s="17" t="s">
        <v>20</v>
      </c>
      <c r="O10" s="27"/>
    </row>
    <row r="11" spans="1:15" ht="12.75">
      <c r="A11" s="10">
        <v>5</v>
      </c>
      <c r="B11" s="23" t="s">
        <v>43</v>
      </c>
      <c r="C11" s="24" t="s">
        <v>19</v>
      </c>
      <c r="D11" s="24" t="s">
        <v>33</v>
      </c>
      <c r="E11" s="25" t="s">
        <v>34</v>
      </c>
      <c r="F11" s="23" t="s">
        <v>35</v>
      </c>
      <c r="G11" s="23" t="s">
        <v>34</v>
      </c>
      <c r="H11" s="23" t="s">
        <v>36</v>
      </c>
      <c r="I11" s="26">
        <v>0</v>
      </c>
      <c r="J11" s="26">
        <v>5</v>
      </c>
      <c r="K11" s="26">
        <v>0</v>
      </c>
      <c r="L11" s="27">
        <v>3</v>
      </c>
      <c r="M11" s="28">
        <f>SUM(I11:L11)</f>
        <v>8</v>
      </c>
      <c r="N11" s="29" t="s">
        <v>20</v>
      </c>
      <c r="O11" s="22"/>
    </row>
    <row r="12" spans="1:15" ht="12.75">
      <c r="A12" s="10">
        <v>6</v>
      </c>
      <c r="B12" s="19" t="s">
        <v>44</v>
      </c>
      <c r="C12" s="20" t="s">
        <v>19</v>
      </c>
      <c r="D12" s="20" t="s">
        <v>20</v>
      </c>
      <c r="E12" s="21" t="s">
        <v>27</v>
      </c>
      <c r="F12" s="19" t="s">
        <v>45</v>
      </c>
      <c r="G12" s="19" t="s">
        <v>29</v>
      </c>
      <c r="H12" s="19" t="s">
        <v>46</v>
      </c>
      <c r="I12" s="35">
        <v>0</v>
      </c>
      <c r="J12" s="22">
        <v>1</v>
      </c>
      <c r="K12" s="35">
        <v>4</v>
      </c>
      <c r="L12" s="22">
        <v>3</v>
      </c>
      <c r="M12" s="16">
        <f>SUM(I12:L12)</f>
        <v>8</v>
      </c>
      <c r="N12" s="17" t="s">
        <v>20</v>
      </c>
      <c r="O12" s="18"/>
    </row>
    <row r="13" spans="1:15" ht="12.75">
      <c r="A13" s="10">
        <v>7</v>
      </c>
      <c r="B13" s="33" t="s">
        <v>47</v>
      </c>
      <c r="C13" s="31" t="s">
        <v>19</v>
      </c>
      <c r="D13" s="31" t="s">
        <v>20</v>
      </c>
      <c r="E13" s="32" t="s">
        <v>39</v>
      </c>
      <c r="F13" s="33" t="s">
        <v>48</v>
      </c>
      <c r="G13" s="33" t="s">
        <v>41</v>
      </c>
      <c r="H13" s="33" t="s">
        <v>49</v>
      </c>
      <c r="I13" s="34">
        <v>1</v>
      </c>
      <c r="J13" s="34">
        <v>1</v>
      </c>
      <c r="K13" s="34">
        <v>3</v>
      </c>
      <c r="L13" s="34">
        <v>3</v>
      </c>
      <c r="M13" s="36">
        <f>SUM(I13:L13)</f>
        <v>8</v>
      </c>
      <c r="N13" s="37" t="s">
        <v>20</v>
      </c>
      <c r="O13" s="22"/>
    </row>
    <row r="14" spans="1:15" ht="12.75">
      <c r="A14" s="10">
        <v>8</v>
      </c>
      <c r="B14" s="33" t="s">
        <v>50</v>
      </c>
      <c r="C14" s="31" t="s">
        <v>19</v>
      </c>
      <c r="D14" s="31" t="s">
        <v>20</v>
      </c>
      <c r="E14" s="32" t="s">
        <v>39</v>
      </c>
      <c r="F14" s="33" t="s">
        <v>40</v>
      </c>
      <c r="G14" s="33" t="s">
        <v>41</v>
      </c>
      <c r="H14" s="33" t="s">
        <v>42</v>
      </c>
      <c r="I14" s="34">
        <v>0</v>
      </c>
      <c r="J14" s="34">
        <v>7</v>
      </c>
      <c r="K14" s="34">
        <v>0</v>
      </c>
      <c r="L14" s="34">
        <v>1</v>
      </c>
      <c r="M14" s="36">
        <f>SUM(I14:L14)</f>
        <v>8</v>
      </c>
      <c r="N14" s="37" t="s">
        <v>20</v>
      </c>
      <c r="O14" s="22"/>
    </row>
    <row r="15" spans="1:15" ht="12.75">
      <c r="A15" s="10">
        <v>9</v>
      </c>
      <c r="B15" s="19" t="s">
        <v>51</v>
      </c>
      <c r="C15" s="20" t="s">
        <v>19</v>
      </c>
      <c r="D15" s="20" t="s">
        <v>20</v>
      </c>
      <c r="E15" s="21" t="s">
        <v>27</v>
      </c>
      <c r="F15" s="19" t="s">
        <v>45</v>
      </c>
      <c r="G15" s="19" t="s">
        <v>29</v>
      </c>
      <c r="H15" s="19" t="s">
        <v>46</v>
      </c>
      <c r="I15" s="35">
        <v>5</v>
      </c>
      <c r="J15" s="35">
        <v>1</v>
      </c>
      <c r="K15" s="35">
        <v>0</v>
      </c>
      <c r="L15" s="22">
        <v>1</v>
      </c>
      <c r="M15" s="16">
        <f>SUM(I15:L15)</f>
        <v>7</v>
      </c>
      <c r="N15" s="17"/>
      <c r="O15" s="22"/>
    </row>
    <row r="16" spans="1:15" ht="12.75">
      <c r="A16" s="10">
        <v>10</v>
      </c>
      <c r="B16" s="38" t="s">
        <v>52</v>
      </c>
      <c r="C16" s="39" t="s">
        <v>19</v>
      </c>
      <c r="D16" s="39" t="s">
        <v>33</v>
      </c>
      <c r="E16" s="40" t="s">
        <v>53</v>
      </c>
      <c r="F16" s="38" t="s">
        <v>54</v>
      </c>
      <c r="G16" s="38" t="s">
        <v>55</v>
      </c>
      <c r="H16" s="38" t="s">
        <v>56</v>
      </c>
      <c r="I16" s="41">
        <v>0</v>
      </c>
      <c r="J16" s="41">
        <v>1</v>
      </c>
      <c r="K16" s="41">
        <v>3</v>
      </c>
      <c r="L16" s="41">
        <v>3</v>
      </c>
      <c r="M16" s="42">
        <f>SUM(I16:L16)</f>
        <v>7</v>
      </c>
      <c r="N16" s="43"/>
      <c r="O16" s="27"/>
    </row>
    <row r="17" spans="1:15" ht="12.75">
      <c r="A17" s="10">
        <v>11</v>
      </c>
      <c r="B17" s="23" t="s">
        <v>57</v>
      </c>
      <c r="C17" s="24" t="s">
        <v>19</v>
      </c>
      <c r="D17" s="24" t="s">
        <v>33</v>
      </c>
      <c r="E17" s="25" t="s">
        <v>34</v>
      </c>
      <c r="F17" s="23" t="s">
        <v>35</v>
      </c>
      <c r="G17" s="23" t="s">
        <v>34</v>
      </c>
      <c r="H17" s="23" t="s">
        <v>36</v>
      </c>
      <c r="I17" s="26">
        <v>4</v>
      </c>
      <c r="J17" s="27">
        <v>0</v>
      </c>
      <c r="K17" s="26">
        <v>0</v>
      </c>
      <c r="L17" s="27">
        <v>3</v>
      </c>
      <c r="M17" s="28">
        <f>SUM(I17:L17)</f>
        <v>7</v>
      </c>
      <c r="N17" s="29"/>
      <c r="O17" s="27"/>
    </row>
    <row r="18" spans="1:15" ht="12.75">
      <c r="A18" s="10">
        <v>12</v>
      </c>
      <c r="B18" s="38" t="s">
        <v>58</v>
      </c>
      <c r="C18" s="39" t="s">
        <v>19</v>
      </c>
      <c r="D18" s="39" t="s">
        <v>33</v>
      </c>
      <c r="E18" s="40" t="s">
        <v>53</v>
      </c>
      <c r="F18" s="44" t="s">
        <v>59</v>
      </c>
      <c r="G18" s="38" t="s">
        <v>60</v>
      </c>
      <c r="H18" s="38" t="s">
        <v>61</v>
      </c>
      <c r="I18" s="41">
        <v>0</v>
      </c>
      <c r="J18" s="41">
        <v>1</v>
      </c>
      <c r="K18" s="41">
        <v>3</v>
      </c>
      <c r="L18" s="41">
        <v>3</v>
      </c>
      <c r="M18" s="42">
        <f>SUM(I18:L18)</f>
        <v>7</v>
      </c>
      <c r="N18" s="43"/>
      <c r="O18" s="22"/>
    </row>
    <row r="19" spans="1:15" ht="12.75">
      <c r="A19" s="10">
        <v>13</v>
      </c>
      <c r="B19" s="19" t="s">
        <v>62</v>
      </c>
      <c r="C19" s="20" t="s">
        <v>19</v>
      </c>
      <c r="D19" s="20" t="s">
        <v>20</v>
      </c>
      <c r="E19" s="21" t="s">
        <v>27</v>
      </c>
      <c r="F19" s="19" t="s">
        <v>28</v>
      </c>
      <c r="G19" s="19" t="s">
        <v>29</v>
      </c>
      <c r="H19" s="19" t="s">
        <v>30</v>
      </c>
      <c r="I19" s="35">
        <v>1</v>
      </c>
      <c r="J19" s="22">
        <v>1</v>
      </c>
      <c r="K19" s="35">
        <v>3</v>
      </c>
      <c r="L19" s="35">
        <v>1</v>
      </c>
      <c r="M19" s="16">
        <f>SUM(I19:L19)</f>
        <v>6</v>
      </c>
      <c r="N19" s="17"/>
      <c r="O19" s="22"/>
    </row>
    <row r="20" spans="1:15" ht="12.75">
      <c r="A20" s="10">
        <v>14</v>
      </c>
      <c r="B20" s="19" t="s">
        <v>63</v>
      </c>
      <c r="C20" s="20" t="s">
        <v>19</v>
      </c>
      <c r="D20" s="20" t="s">
        <v>20</v>
      </c>
      <c r="E20" s="21" t="s">
        <v>27</v>
      </c>
      <c r="F20" s="19" t="s">
        <v>28</v>
      </c>
      <c r="G20" s="19" t="s">
        <v>29</v>
      </c>
      <c r="H20" s="19" t="s">
        <v>30</v>
      </c>
      <c r="I20" s="22">
        <v>0</v>
      </c>
      <c r="J20" s="22">
        <v>1</v>
      </c>
      <c r="K20" s="35">
        <v>4</v>
      </c>
      <c r="L20" s="35">
        <v>1</v>
      </c>
      <c r="M20" s="16">
        <f>SUM(I20:L20)</f>
        <v>6</v>
      </c>
      <c r="N20" s="17"/>
      <c r="O20" s="18"/>
    </row>
    <row r="21" spans="1:15" ht="12.75">
      <c r="A21" s="10">
        <v>15</v>
      </c>
      <c r="B21" s="14" t="s">
        <v>64</v>
      </c>
      <c r="C21" s="12" t="s">
        <v>19</v>
      </c>
      <c r="D21" s="12" t="s">
        <v>20</v>
      </c>
      <c r="E21" s="13" t="s">
        <v>21</v>
      </c>
      <c r="F21" s="14" t="s">
        <v>22</v>
      </c>
      <c r="G21" s="14" t="s">
        <v>21</v>
      </c>
      <c r="H21" s="14" t="s">
        <v>23</v>
      </c>
      <c r="I21" s="45">
        <v>1</v>
      </c>
      <c r="J21" s="46">
        <v>1</v>
      </c>
      <c r="K21" s="46">
        <v>3</v>
      </c>
      <c r="L21" s="14">
        <v>1</v>
      </c>
      <c r="M21" s="47">
        <f>SUM(I21:L21)</f>
        <v>6</v>
      </c>
      <c r="N21" s="48"/>
      <c r="O21" s="18"/>
    </row>
    <row r="22" spans="1:15" ht="12.75">
      <c r="A22" s="10">
        <v>16</v>
      </c>
      <c r="B22" s="23" t="s">
        <v>65</v>
      </c>
      <c r="C22" s="24" t="s">
        <v>19</v>
      </c>
      <c r="D22" s="24" t="s">
        <v>20</v>
      </c>
      <c r="E22" s="25" t="s">
        <v>34</v>
      </c>
      <c r="F22" s="23" t="s">
        <v>66</v>
      </c>
      <c r="G22" s="23" t="s">
        <v>34</v>
      </c>
      <c r="H22" s="23" t="s">
        <v>67</v>
      </c>
      <c r="I22" s="26">
        <v>3</v>
      </c>
      <c r="J22" s="26">
        <v>0</v>
      </c>
      <c r="K22" s="26">
        <v>0</v>
      </c>
      <c r="L22" s="27">
        <v>3</v>
      </c>
      <c r="M22" s="28">
        <f>SUM(I22:L22)</f>
        <v>6</v>
      </c>
      <c r="N22" s="29"/>
      <c r="O22" s="27"/>
    </row>
    <row r="23" spans="1:15" ht="12.75">
      <c r="A23" s="10">
        <v>17</v>
      </c>
      <c r="B23" s="33" t="s">
        <v>68</v>
      </c>
      <c r="C23" s="31" t="s">
        <v>19</v>
      </c>
      <c r="D23" s="31" t="s">
        <v>33</v>
      </c>
      <c r="E23" s="32" t="s">
        <v>39</v>
      </c>
      <c r="F23" s="33" t="s">
        <v>69</v>
      </c>
      <c r="G23" s="33" t="s">
        <v>41</v>
      </c>
      <c r="H23" s="33" t="s">
        <v>70</v>
      </c>
      <c r="I23" s="34">
        <v>2</v>
      </c>
      <c r="J23" s="34">
        <v>1</v>
      </c>
      <c r="K23" s="18">
        <v>0</v>
      </c>
      <c r="L23" s="34">
        <v>3</v>
      </c>
      <c r="M23" s="36">
        <f>SUM(I23:L23)</f>
        <v>6</v>
      </c>
      <c r="N23" s="37"/>
      <c r="O23" s="22"/>
    </row>
    <row r="24" spans="1:15" ht="12.75">
      <c r="A24" s="10">
        <v>18</v>
      </c>
      <c r="B24" s="14" t="s">
        <v>71</v>
      </c>
      <c r="C24" s="12" t="s">
        <v>19</v>
      </c>
      <c r="D24" s="12" t="s">
        <v>20</v>
      </c>
      <c r="E24" s="13" t="s">
        <v>21</v>
      </c>
      <c r="F24" s="14" t="s">
        <v>22</v>
      </c>
      <c r="G24" s="14" t="s">
        <v>21</v>
      </c>
      <c r="H24" s="14" t="s">
        <v>23</v>
      </c>
      <c r="I24" s="14">
        <v>2</v>
      </c>
      <c r="J24" s="49">
        <v>0</v>
      </c>
      <c r="K24" s="15">
        <v>3</v>
      </c>
      <c r="L24" s="14">
        <v>1</v>
      </c>
      <c r="M24" s="47">
        <f>SUM(I24:L24)</f>
        <v>6</v>
      </c>
      <c r="N24" s="48"/>
      <c r="O24" s="34"/>
    </row>
    <row r="25" spans="1:15" ht="12.75">
      <c r="A25" s="10">
        <v>19</v>
      </c>
      <c r="B25" s="23" t="s">
        <v>72</v>
      </c>
      <c r="C25" s="24" t="s">
        <v>19</v>
      </c>
      <c r="D25" s="24" t="s">
        <v>20</v>
      </c>
      <c r="E25" s="25" t="s">
        <v>34</v>
      </c>
      <c r="F25" s="23" t="s">
        <v>66</v>
      </c>
      <c r="G25" s="23" t="s">
        <v>34</v>
      </c>
      <c r="H25" s="23" t="s">
        <v>67</v>
      </c>
      <c r="I25" s="26">
        <v>1</v>
      </c>
      <c r="J25" s="26">
        <v>1</v>
      </c>
      <c r="K25" s="26">
        <v>0</v>
      </c>
      <c r="L25" s="27">
        <v>3</v>
      </c>
      <c r="M25" s="28">
        <f>SUM(I25:L25)</f>
        <v>5</v>
      </c>
      <c r="N25" s="29"/>
      <c r="O25" s="15"/>
    </row>
    <row r="26" spans="1:15" ht="12.75">
      <c r="A26" s="10">
        <v>20</v>
      </c>
      <c r="B26" s="19" t="s">
        <v>73</v>
      </c>
      <c r="C26" s="20" t="s">
        <v>19</v>
      </c>
      <c r="D26" s="20" t="s">
        <v>20</v>
      </c>
      <c r="E26" s="21" t="s">
        <v>27</v>
      </c>
      <c r="F26" s="19" t="s">
        <v>45</v>
      </c>
      <c r="G26" s="19" t="s">
        <v>29</v>
      </c>
      <c r="H26" s="19" t="s">
        <v>46</v>
      </c>
      <c r="I26" s="22">
        <v>1</v>
      </c>
      <c r="J26" s="35">
        <v>1</v>
      </c>
      <c r="K26" s="35">
        <v>0</v>
      </c>
      <c r="L26" s="22">
        <v>3</v>
      </c>
      <c r="M26" s="16">
        <f>SUM(I26:L26)</f>
        <v>5</v>
      </c>
      <c r="N26" s="17"/>
      <c r="O26" s="27"/>
    </row>
    <row r="27" spans="1:15" ht="12.75">
      <c r="A27" s="10">
        <v>21</v>
      </c>
      <c r="B27" s="19" t="s">
        <v>74</v>
      </c>
      <c r="C27" s="20" t="s">
        <v>19</v>
      </c>
      <c r="D27" s="20" t="s">
        <v>20</v>
      </c>
      <c r="E27" s="21" t="s">
        <v>27</v>
      </c>
      <c r="F27" s="19" t="s">
        <v>45</v>
      </c>
      <c r="G27" s="19" t="s">
        <v>29</v>
      </c>
      <c r="H27" s="19" t="s">
        <v>46</v>
      </c>
      <c r="I27" s="35">
        <v>0</v>
      </c>
      <c r="J27" s="35">
        <v>1</v>
      </c>
      <c r="K27" s="35">
        <v>1</v>
      </c>
      <c r="L27" s="22">
        <v>3</v>
      </c>
      <c r="M27" s="16">
        <f>SUM(I27:L27)</f>
        <v>5</v>
      </c>
      <c r="N27" s="17"/>
      <c r="O27" s="46"/>
    </row>
    <row r="28" spans="1:15" ht="12.75">
      <c r="A28" s="10">
        <v>22</v>
      </c>
      <c r="B28" s="19" t="s">
        <v>75</v>
      </c>
      <c r="C28" s="20" t="s">
        <v>19</v>
      </c>
      <c r="D28" s="20" t="s">
        <v>33</v>
      </c>
      <c r="E28" s="21" t="s">
        <v>27</v>
      </c>
      <c r="F28" s="19" t="s">
        <v>76</v>
      </c>
      <c r="G28" s="19" t="s">
        <v>29</v>
      </c>
      <c r="H28" s="19" t="s">
        <v>77</v>
      </c>
      <c r="I28" s="22">
        <v>1</v>
      </c>
      <c r="J28" s="35">
        <v>0</v>
      </c>
      <c r="K28" s="35">
        <v>3</v>
      </c>
      <c r="L28" s="35">
        <v>0</v>
      </c>
      <c r="M28" s="16">
        <f>SUM(I28:L28)</f>
        <v>4</v>
      </c>
      <c r="N28" s="17"/>
      <c r="O28" s="22"/>
    </row>
    <row r="29" spans="1:15" ht="12.75">
      <c r="A29" s="10">
        <v>23</v>
      </c>
      <c r="B29" s="33" t="s">
        <v>78</v>
      </c>
      <c r="C29" s="31" t="s">
        <v>19</v>
      </c>
      <c r="D29" s="31" t="s">
        <v>20</v>
      </c>
      <c r="E29" s="32" t="s">
        <v>39</v>
      </c>
      <c r="F29" s="33" t="s">
        <v>48</v>
      </c>
      <c r="G29" s="33" t="s">
        <v>41</v>
      </c>
      <c r="H29" s="33" t="s">
        <v>49</v>
      </c>
      <c r="I29" s="34">
        <v>0</v>
      </c>
      <c r="J29" s="34">
        <v>1</v>
      </c>
      <c r="K29" s="34">
        <v>0</v>
      </c>
      <c r="L29" s="34">
        <v>3</v>
      </c>
      <c r="M29" s="36">
        <f>SUM(I29:L29)</f>
        <v>4</v>
      </c>
      <c r="N29" s="37"/>
      <c r="O29" s="22"/>
    </row>
    <row r="30" spans="1:15" ht="12.75">
      <c r="A30" s="10">
        <v>24</v>
      </c>
      <c r="B30" s="23" t="s">
        <v>79</v>
      </c>
      <c r="C30" s="24" t="s">
        <v>19</v>
      </c>
      <c r="D30" s="24" t="s">
        <v>20</v>
      </c>
      <c r="E30" s="25" t="s">
        <v>34</v>
      </c>
      <c r="F30" s="23" t="s">
        <v>66</v>
      </c>
      <c r="G30" s="23" t="s">
        <v>34</v>
      </c>
      <c r="H30" s="23" t="s">
        <v>67</v>
      </c>
      <c r="I30" s="26">
        <v>0</v>
      </c>
      <c r="J30" s="26">
        <v>1</v>
      </c>
      <c r="K30" s="26">
        <v>0</v>
      </c>
      <c r="L30" s="27">
        <v>3</v>
      </c>
      <c r="M30" s="28">
        <f>SUM(I30:L30)</f>
        <v>4</v>
      </c>
      <c r="N30" s="29"/>
      <c r="O30" s="27"/>
    </row>
    <row r="31" spans="1:15" ht="12.75">
      <c r="A31" s="10">
        <v>25</v>
      </c>
      <c r="B31" s="19" t="s">
        <v>80</v>
      </c>
      <c r="C31" s="20" t="s">
        <v>19</v>
      </c>
      <c r="D31" s="20" t="s">
        <v>20</v>
      </c>
      <c r="E31" s="21" t="s">
        <v>27</v>
      </c>
      <c r="F31" s="19" t="s">
        <v>45</v>
      </c>
      <c r="G31" s="19" t="s">
        <v>29</v>
      </c>
      <c r="H31" s="19" t="s">
        <v>46</v>
      </c>
      <c r="I31" s="35">
        <v>0</v>
      </c>
      <c r="J31" s="35">
        <v>0</v>
      </c>
      <c r="K31" s="35">
        <v>0</v>
      </c>
      <c r="L31" s="22">
        <v>3</v>
      </c>
      <c r="M31" s="16">
        <f>SUM(I31:L31)</f>
        <v>3</v>
      </c>
      <c r="N31" s="17"/>
      <c r="O31" s="50"/>
    </row>
    <row r="32" spans="1:15" ht="12.75">
      <c r="A32" s="10">
        <v>26</v>
      </c>
      <c r="B32" s="23" t="s">
        <v>81</v>
      </c>
      <c r="C32" s="24" t="s">
        <v>19</v>
      </c>
      <c r="D32" s="24" t="s">
        <v>33</v>
      </c>
      <c r="E32" s="25" t="s">
        <v>34</v>
      </c>
      <c r="F32" s="23" t="s">
        <v>35</v>
      </c>
      <c r="G32" s="23" t="s">
        <v>34</v>
      </c>
      <c r="H32" s="23" t="s">
        <v>36</v>
      </c>
      <c r="I32" s="27">
        <v>0</v>
      </c>
      <c r="J32" s="27">
        <v>1</v>
      </c>
      <c r="K32" s="26">
        <v>0</v>
      </c>
      <c r="L32" s="27">
        <v>2</v>
      </c>
      <c r="M32" s="28">
        <f>SUM(I32:L32)</f>
        <v>3</v>
      </c>
      <c r="N32" s="29"/>
      <c r="O32" s="27"/>
    </row>
    <row r="33" spans="1:15" ht="12.75">
      <c r="A33" s="10">
        <v>27</v>
      </c>
      <c r="B33" s="23" t="s">
        <v>82</v>
      </c>
      <c r="C33" s="24" t="s">
        <v>19</v>
      </c>
      <c r="D33" s="24" t="s">
        <v>20</v>
      </c>
      <c r="E33" s="25" t="s">
        <v>34</v>
      </c>
      <c r="F33" s="23" t="s">
        <v>83</v>
      </c>
      <c r="G33" s="23" t="s">
        <v>84</v>
      </c>
      <c r="H33" s="23" t="s">
        <v>85</v>
      </c>
      <c r="I33" s="26">
        <v>0</v>
      </c>
      <c r="J33" s="26">
        <v>0</v>
      </c>
      <c r="K33" s="26">
        <v>0</v>
      </c>
      <c r="L33" s="26">
        <v>3</v>
      </c>
      <c r="M33" s="28">
        <f>SUM(I33:L33)</f>
        <v>3</v>
      </c>
      <c r="N33" s="29"/>
      <c r="O33" s="22"/>
    </row>
    <row r="34" spans="1:15" ht="12.75">
      <c r="A34" s="10">
        <v>28</v>
      </c>
      <c r="B34" s="19" t="s">
        <v>86</v>
      </c>
      <c r="C34" s="20" t="s">
        <v>19</v>
      </c>
      <c r="D34" s="20" t="s">
        <v>20</v>
      </c>
      <c r="E34" s="21" t="s">
        <v>27</v>
      </c>
      <c r="F34" s="19" t="s">
        <v>45</v>
      </c>
      <c r="G34" s="19" t="s">
        <v>29</v>
      </c>
      <c r="H34" s="19" t="s">
        <v>46</v>
      </c>
      <c r="I34" s="35">
        <v>0</v>
      </c>
      <c r="J34" s="35">
        <v>0</v>
      </c>
      <c r="K34" s="35">
        <v>0</v>
      </c>
      <c r="L34" s="22">
        <v>3</v>
      </c>
      <c r="M34" s="16">
        <f>SUM(I34:L34)</f>
        <v>3</v>
      </c>
      <c r="N34" s="17"/>
      <c r="O34" s="50"/>
    </row>
    <row r="35" spans="1:15" ht="12.75">
      <c r="A35" s="10">
        <v>29</v>
      </c>
      <c r="B35" s="19" t="s">
        <v>87</v>
      </c>
      <c r="C35" s="20" t="s">
        <v>19</v>
      </c>
      <c r="D35" s="20" t="s">
        <v>20</v>
      </c>
      <c r="E35" s="21" t="s">
        <v>27</v>
      </c>
      <c r="F35" s="51" t="s">
        <v>88</v>
      </c>
      <c r="G35" s="19" t="s">
        <v>29</v>
      </c>
      <c r="H35" s="19" t="s">
        <v>89</v>
      </c>
      <c r="I35" s="35">
        <v>0</v>
      </c>
      <c r="J35" s="35">
        <v>0</v>
      </c>
      <c r="K35" s="35">
        <v>1</v>
      </c>
      <c r="L35" s="22">
        <v>2</v>
      </c>
      <c r="M35" s="16">
        <f>SUM(I35:L35)</f>
        <v>3</v>
      </c>
      <c r="N35" s="17"/>
      <c r="O35" s="18"/>
    </row>
    <row r="36" spans="1:15" ht="12.75">
      <c r="A36" s="10">
        <v>30</v>
      </c>
      <c r="B36" s="52" t="s">
        <v>90</v>
      </c>
      <c r="C36" s="20" t="s">
        <v>19</v>
      </c>
      <c r="D36" s="20" t="s">
        <v>20</v>
      </c>
      <c r="E36" s="21" t="s">
        <v>27</v>
      </c>
      <c r="F36" s="19" t="s">
        <v>28</v>
      </c>
      <c r="G36" s="19" t="s">
        <v>29</v>
      </c>
      <c r="H36" s="19" t="s">
        <v>30</v>
      </c>
      <c r="I36" s="35">
        <v>1</v>
      </c>
      <c r="J36" s="22">
        <v>2</v>
      </c>
      <c r="K36" s="22">
        <v>0</v>
      </c>
      <c r="L36" s="22">
        <v>0</v>
      </c>
      <c r="M36" s="16">
        <f>SUM(I36:L36)</f>
        <v>3</v>
      </c>
      <c r="N36" s="17"/>
      <c r="O36" s="27"/>
    </row>
    <row r="37" spans="1:15" ht="12.75">
      <c r="A37" s="10">
        <v>31</v>
      </c>
      <c r="B37" s="38" t="s">
        <v>91</v>
      </c>
      <c r="C37" s="39" t="s">
        <v>19</v>
      </c>
      <c r="D37" s="39" t="s">
        <v>33</v>
      </c>
      <c r="E37" s="40" t="s">
        <v>53</v>
      </c>
      <c r="F37" s="38" t="s">
        <v>92</v>
      </c>
      <c r="G37" s="38" t="s">
        <v>55</v>
      </c>
      <c r="H37" s="38" t="s">
        <v>93</v>
      </c>
      <c r="I37" s="41">
        <v>1</v>
      </c>
      <c r="J37" s="41">
        <v>1</v>
      </c>
      <c r="K37" s="41">
        <v>0</v>
      </c>
      <c r="L37" s="41">
        <v>1</v>
      </c>
      <c r="M37" s="42">
        <f>SUM(I37:L37)</f>
        <v>3</v>
      </c>
      <c r="N37" s="43"/>
      <c r="O37" s="18"/>
    </row>
    <row r="38" spans="1:15" ht="12.75">
      <c r="A38" s="10">
        <v>32</v>
      </c>
      <c r="B38" s="19" t="s">
        <v>94</v>
      </c>
      <c r="C38" s="20" t="s">
        <v>19</v>
      </c>
      <c r="D38" s="20" t="s">
        <v>33</v>
      </c>
      <c r="E38" s="21" t="s">
        <v>27</v>
      </c>
      <c r="F38" s="19" t="s">
        <v>95</v>
      </c>
      <c r="G38" s="19" t="s">
        <v>29</v>
      </c>
      <c r="H38" s="19" t="s">
        <v>96</v>
      </c>
      <c r="I38" s="35">
        <v>1</v>
      </c>
      <c r="J38" s="22">
        <v>1</v>
      </c>
      <c r="K38" s="35">
        <v>0</v>
      </c>
      <c r="L38" s="35">
        <v>1</v>
      </c>
      <c r="M38" s="16">
        <f>SUM(I38:L38)</f>
        <v>3</v>
      </c>
      <c r="N38" s="17"/>
      <c r="O38" s="22"/>
    </row>
    <row r="39" spans="1:15" ht="12.75">
      <c r="A39" s="10">
        <v>33</v>
      </c>
      <c r="B39" s="23" t="s">
        <v>97</v>
      </c>
      <c r="C39" s="24" t="s">
        <v>19</v>
      </c>
      <c r="D39" s="24" t="s">
        <v>20</v>
      </c>
      <c r="E39" s="25" t="s">
        <v>34</v>
      </c>
      <c r="F39" s="23" t="s">
        <v>66</v>
      </c>
      <c r="G39" s="23" t="s">
        <v>34</v>
      </c>
      <c r="H39" s="23" t="s">
        <v>67</v>
      </c>
      <c r="I39" s="26">
        <v>0</v>
      </c>
      <c r="J39" s="26">
        <v>1</v>
      </c>
      <c r="K39" s="26">
        <v>1</v>
      </c>
      <c r="L39" s="27">
        <v>0</v>
      </c>
      <c r="M39" s="28">
        <f>SUM(I39:L39)</f>
        <v>2</v>
      </c>
      <c r="N39" s="29"/>
      <c r="O39" s="22"/>
    </row>
    <row r="40" spans="1:15" ht="12.75">
      <c r="A40" s="10">
        <v>34</v>
      </c>
      <c r="B40" s="19" t="s">
        <v>98</v>
      </c>
      <c r="C40" s="20" t="s">
        <v>19</v>
      </c>
      <c r="D40" s="20" t="s">
        <v>33</v>
      </c>
      <c r="E40" s="21" t="s">
        <v>27</v>
      </c>
      <c r="F40" s="19" t="s">
        <v>99</v>
      </c>
      <c r="G40" s="19" t="s">
        <v>29</v>
      </c>
      <c r="H40" s="19" t="s">
        <v>96</v>
      </c>
      <c r="I40" s="35">
        <v>0</v>
      </c>
      <c r="J40" s="35">
        <v>0</v>
      </c>
      <c r="K40" s="35">
        <v>1</v>
      </c>
      <c r="L40" s="22">
        <v>1</v>
      </c>
      <c r="M40" s="16">
        <f>SUM(I40:L40)</f>
        <v>2</v>
      </c>
      <c r="N40" s="17"/>
      <c r="O40" s="27"/>
    </row>
    <row r="41" spans="1:15" ht="12.75">
      <c r="A41" s="10">
        <v>35</v>
      </c>
      <c r="B41" s="23" t="s">
        <v>100</v>
      </c>
      <c r="C41" s="24" t="s">
        <v>19</v>
      </c>
      <c r="D41" s="24" t="s">
        <v>20</v>
      </c>
      <c r="E41" s="25" t="s">
        <v>34</v>
      </c>
      <c r="F41" s="23" t="s">
        <v>66</v>
      </c>
      <c r="G41" s="23" t="s">
        <v>34</v>
      </c>
      <c r="H41" s="23" t="s">
        <v>67</v>
      </c>
      <c r="I41" s="26">
        <v>0</v>
      </c>
      <c r="J41" s="26">
        <v>0</v>
      </c>
      <c r="K41" s="26">
        <v>1</v>
      </c>
      <c r="L41" s="27">
        <v>1</v>
      </c>
      <c r="M41" s="28">
        <f>SUM(I41:L41)</f>
        <v>2</v>
      </c>
      <c r="N41" s="29"/>
      <c r="O41" s="50"/>
    </row>
    <row r="42" spans="1:15" ht="12.75">
      <c r="A42" s="10">
        <v>36</v>
      </c>
      <c r="B42" s="19" t="s">
        <v>101</v>
      </c>
      <c r="C42" s="20" t="s">
        <v>19</v>
      </c>
      <c r="D42" s="20" t="s">
        <v>20</v>
      </c>
      <c r="E42" s="21" t="s">
        <v>27</v>
      </c>
      <c r="F42" s="19" t="s">
        <v>102</v>
      </c>
      <c r="G42" s="19" t="s">
        <v>103</v>
      </c>
      <c r="H42" s="19" t="s">
        <v>104</v>
      </c>
      <c r="I42" s="35">
        <v>2</v>
      </c>
      <c r="J42" s="35">
        <v>0</v>
      </c>
      <c r="K42" s="35">
        <v>0</v>
      </c>
      <c r="L42" s="22">
        <v>0</v>
      </c>
      <c r="M42" s="16">
        <f>SUM(I42:L42)</f>
        <v>2</v>
      </c>
      <c r="N42" s="17"/>
      <c r="O42" s="27"/>
    </row>
    <row r="43" spans="1:15" ht="12.75">
      <c r="A43" s="53">
        <v>37</v>
      </c>
      <c r="B43" s="23" t="s">
        <v>105</v>
      </c>
      <c r="C43" s="24" t="s">
        <v>19</v>
      </c>
      <c r="D43" s="24" t="s">
        <v>20</v>
      </c>
      <c r="E43" s="25" t="s">
        <v>34</v>
      </c>
      <c r="F43" s="23" t="s">
        <v>106</v>
      </c>
      <c r="G43" s="23" t="s">
        <v>107</v>
      </c>
      <c r="H43" s="23" t="s">
        <v>108</v>
      </c>
      <c r="I43" s="26">
        <v>0</v>
      </c>
      <c r="J43" s="26">
        <v>0</v>
      </c>
      <c r="K43" s="26">
        <v>1</v>
      </c>
      <c r="L43" s="27">
        <v>1</v>
      </c>
      <c r="M43" s="28">
        <f>SUM(I43:L43)</f>
        <v>2</v>
      </c>
      <c r="N43" s="29"/>
      <c r="O43" s="46"/>
    </row>
    <row r="44" spans="1:15" ht="12.75">
      <c r="A44" s="54">
        <v>38</v>
      </c>
      <c r="B44" s="23" t="s">
        <v>109</v>
      </c>
      <c r="C44" s="24" t="s">
        <v>19</v>
      </c>
      <c r="D44" s="24" t="s">
        <v>20</v>
      </c>
      <c r="E44" s="25" t="s">
        <v>34</v>
      </c>
      <c r="F44" s="23" t="s">
        <v>66</v>
      </c>
      <c r="G44" s="23" t="s">
        <v>34</v>
      </c>
      <c r="H44" s="23" t="s">
        <v>67</v>
      </c>
      <c r="I44" s="26">
        <v>0</v>
      </c>
      <c r="J44" s="26">
        <v>0</v>
      </c>
      <c r="K44" s="26">
        <v>1</v>
      </c>
      <c r="L44" s="27">
        <v>1</v>
      </c>
      <c r="M44" s="28">
        <f>SUM(I44:L44)</f>
        <v>2</v>
      </c>
      <c r="N44" s="29"/>
      <c r="O44" s="18"/>
    </row>
    <row r="45" spans="1:15" ht="12.75">
      <c r="A45" s="54">
        <v>39</v>
      </c>
      <c r="B45" s="19" t="s">
        <v>110</v>
      </c>
      <c r="C45" s="20" t="s">
        <v>19</v>
      </c>
      <c r="D45" s="20" t="s">
        <v>33</v>
      </c>
      <c r="E45" s="21" t="s">
        <v>27</v>
      </c>
      <c r="F45" s="19" t="s">
        <v>95</v>
      </c>
      <c r="G45" s="19" t="s">
        <v>29</v>
      </c>
      <c r="H45" s="19" t="s">
        <v>96</v>
      </c>
      <c r="I45" s="35">
        <v>0</v>
      </c>
      <c r="J45" s="35">
        <v>0</v>
      </c>
      <c r="K45" s="35">
        <v>0</v>
      </c>
      <c r="L45" s="22">
        <v>1</v>
      </c>
      <c r="M45" s="16">
        <f>SUM(I45:L45)</f>
        <v>1</v>
      </c>
      <c r="N45" s="17"/>
      <c r="O45" s="22"/>
    </row>
    <row r="46" spans="1:15" ht="12.75">
      <c r="A46" s="54">
        <v>40</v>
      </c>
      <c r="B46" s="33" t="s">
        <v>111</v>
      </c>
      <c r="C46" s="31" t="s">
        <v>19</v>
      </c>
      <c r="D46" s="31" t="s">
        <v>33</v>
      </c>
      <c r="E46" s="32" t="s">
        <v>39</v>
      </c>
      <c r="F46" s="33" t="s">
        <v>69</v>
      </c>
      <c r="G46" s="33" t="s">
        <v>41</v>
      </c>
      <c r="H46" s="33" t="s">
        <v>70</v>
      </c>
      <c r="I46" s="34">
        <v>0</v>
      </c>
      <c r="J46" s="34">
        <v>1</v>
      </c>
      <c r="K46" s="34">
        <v>0</v>
      </c>
      <c r="L46" s="34">
        <v>0</v>
      </c>
      <c r="M46" s="36">
        <f>SUM(I46:L46)</f>
        <v>1</v>
      </c>
      <c r="N46" s="37"/>
      <c r="O46" s="27"/>
    </row>
    <row r="47" spans="1:15" ht="12.75">
      <c r="A47" s="54">
        <v>41</v>
      </c>
      <c r="B47" s="33" t="s">
        <v>112</v>
      </c>
      <c r="C47" s="31" t="s">
        <v>19</v>
      </c>
      <c r="D47" s="31" t="s">
        <v>20</v>
      </c>
      <c r="E47" s="32" t="s">
        <v>39</v>
      </c>
      <c r="F47" s="33" t="s">
        <v>40</v>
      </c>
      <c r="G47" s="33" t="s">
        <v>41</v>
      </c>
      <c r="H47" s="33" t="s">
        <v>42</v>
      </c>
      <c r="I47" s="34">
        <v>0</v>
      </c>
      <c r="J47" s="34">
        <v>0</v>
      </c>
      <c r="K47" s="18">
        <v>0</v>
      </c>
      <c r="L47" s="34">
        <v>1</v>
      </c>
      <c r="M47" s="36">
        <f>SUM(I47:L47)</f>
        <v>1</v>
      </c>
      <c r="N47" s="37"/>
      <c r="O47" s="27"/>
    </row>
    <row r="48" spans="1:15" ht="12.75">
      <c r="A48" s="54">
        <v>42</v>
      </c>
      <c r="B48" s="19" t="s">
        <v>113</v>
      </c>
      <c r="C48" s="20" t="s">
        <v>19</v>
      </c>
      <c r="D48" s="20" t="s">
        <v>20</v>
      </c>
      <c r="E48" s="21" t="s">
        <v>27</v>
      </c>
      <c r="F48" s="19" t="s">
        <v>45</v>
      </c>
      <c r="G48" s="19" t="s">
        <v>29</v>
      </c>
      <c r="H48" s="19" t="s">
        <v>46</v>
      </c>
      <c r="I48" s="35">
        <v>1</v>
      </c>
      <c r="J48" s="35">
        <v>0</v>
      </c>
      <c r="K48" s="35">
        <v>0</v>
      </c>
      <c r="L48" s="22">
        <v>0</v>
      </c>
      <c r="M48" s="16">
        <f>SUM(I48:L48)</f>
        <v>1</v>
      </c>
      <c r="N48" s="17"/>
      <c r="O48" s="22"/>
    </row>
    <row r="49" spans="1:15" ht="12.75">
      <c r="A49" s="54">
        <v>43</v>
      </c>
      <c r="B49" s="33" t="s">
        <v>114</v>
      </c>
      <c r="C49" s="31" t="s">
        <v>19</v>
      </c>
      <c r="D49" s="31" t="s">
        <v>20</v>
      </c>
      <c r="E49" s="32" t="s">
        <v>39</v>
      </c>
      <c r="F49" s="33" t="s">
        <v>69</v>
      </c>
      <c r="G49" s="33" t="s">
        <v>41</v>
      </c>
      <c r="H49" s="33" t="s">
        <v>70</v>
      </c>
      <c r="I49" s="34">
        <v>0</v>
      </c>
      <c r="J49" s="34">
        <v>0</v>
      </c>
      <c r="K49" s="18">
        <v>0</v>
      </c>
      <c r="L49" s="34">
        <v>0</v>
      </c>
      <c r="M49" s="36">
        <f>SUM(I49:L49)</f>
        <v>0</v>
      </c>
      <c r="N49" s="37"/>
      <c r="O49" s="18"/>
    </row>
    <row r="50" spans="1:15" ht="12.75">
      <c r="A50" s="54">
        <v>44</v>
      </c>
      <c r="B50" s="33" t="s">
        <v>115</v>
      </c>
      <c r="C50" s="31" t="s">
        <v>19</v>
      </c>
      <c r="D50" s="31" t="s">
        <v>20</v>
      </c>
      <c r="E50" s="32" t="s">
        <v>39</v>
      </c>
      <c r="F50" s="33" t="s">
        <v>116</v>
      </c>
      <c r="G50" s="33" t="s">
        <v>41</v>
      </c>
      <c r="H50" s="33" t="s">
        <v>117</v>
      </c>
      <c r="I50" s="34"/>
      <c r="J50" s="34"/>
      <c r="K50" s="34"/>
      <c r="L50" s="34"/>
      <c r="M50" s="36">
        <f>SUM(I50:L50)</f>
        <v>0</v>
      </c>
      <c r="N50" s="37"/>
      <c r="O50" s="22" t="s">
        <v>118</v>
      </c>
    </row>
    <row r="51" spans="1:15" ht="12.75">
      <c r="A51"/>
      <c r="B51"/>
      <c r="C51"/>
      <c r="D51"/>
      <c r="E51"/>
      <c r="F51"/>
      <c r="G51"/>
      <c r="H51"/>
      <c r="I51"/>
      <c r="J51"/>
      <c r="K51"/>
      <c r="L51"/>
      <c r="M51"/>
      <c r="N51" s="55"/>
      <c r="O51"/>
    </row>
    <row r="53" ht="12.75">
      <c r="J53" s="5" t="s">
        <v>119</v>
      </c>
    </row>
    <row r="54" ht="12.75">
      <c r="J54" s="1" t="s">
        <v>120</v>
      </c>
    </row>
  </sheetData>
  <sheetProtection selectLockedCells="1" selectUnlockedCells="1"/>
  <mergeCells count="2">
    <mergeCell ref="A3:O3"/>
    <mergeCell ref="A4:O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28"/>
  <sheetViews>
    <sheetView workbookViewId="0" topLeftCell="A1">
      <selection activeCell="A4" sqref="A4"/>
    </sheetView>
  </sheetViews>
  <sheetFormatPr defaultColWidth="9.140625" defaultRowHeight="12.75"/>
  <cols>
    <col min="1" max="1" width="3.7109375" style="1" customWidth="1"/>
    <col min="2" max="2" width="17.57421875" style="1" customWidth="1"/>
    <col min="3" max="3" width="4.8515625" style="2" customWidth="1"/>
    <col min="4" max="4" width="6.00390625" style="2" customWidth="1"/>
    <col min="5" max="5" width="6.00390625" style="1" customWidth="1"/>
    <col min="6" max="6" width="9.7109375" style="1" customWidth="1"/>
    <col min="7" max="7" width="8.7109375" style="1" customWidth="1"/>
    <col min="8" max="8" width="25.421875" style="1" customWidth="1"/>
    <col min="9" max="9" width="8.7109375" style="1" customWidth="1"/>
    <col min="10" max="10" width="14.7109375" style="1" customWidth="1"/>
    <col min="11" max="11" width="8.7109375" style="1" customWidth="1"/>
    <col min="12" max="12" width="8.00390625" style="1" customWidth="1"/>
    <col min="13" max="13" width="8.57421875" style="1" customWidth="1"/>
    <col min="14" max="14" width="8.421875" style="1" customWidth="1"/>
    <col min="15" max="15" width="8.7109375" style="1" customWidth="1"/>
    <col min="16" max="16" width="6.57421875" style="1" customWidth="1"/>
    <col min="17" max="17" width="8.7109375" style="4" customWidth="1"/>
    <col min="18" max="16384" width="8.7109375" style="1" customWidth="1"/>
  </cols>
  <sheetData>
    <row r="1" spans="1:5" ht="12.75">
      <c r="A1" s="5" t="s">
        <v>0</v>
      </c>
      <c r="E1" s="2"/>
    </row>
    <row r="2" ht="12.75">
      <c r="E2" s="2"/>
    </row>
    <row r="3" spans="1:18" ht="12.75">
      <c r="A3" s="6" t="s">
        <v>364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</row>
    <row r="4" spans="1:18" ht="12.75">
      <c r="A4" s="6" t="s">
        <v>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</row>
    <row r="6" spans="1:18" ht="12.75">
      <c r="A6" s="7" t="s">
        <v>3</v>
      </c>
      <c r="B6" s="7" t="s">
        <v>4</v>
      </c>
      <c r="C6" s="7" t="s">
        <v>5</v>
      </c>
      <c r="D6" s="7" t="s">
        <v>6</v>
      </c>
      <c r="E6" s="7" t="s">
        <v>283</v>
      </c>
      <c r="F6" s="7" t="s">
        <v>284</v>
      </c>
      <c r="G6" s="7" t="s">
        <v>7</v>
      </c>
      <c r="H6" s="7" t="s">
        <v>8</v>
      </c>
      <c r="I6" s="7" t="s">
        <v>9</v>
      </c>
      <c r="J6" s="7" t="s">
        <v>10</v>
      </c>
      <c r="K6" s="7" t="s">
        <v>285</v>
      </c>
      <c r="L6" s="7" t="s">
        <v>11</v>
      </c>
      <c r="M6" s="7" t="s">
        <v>12</v>
      </c>
      <c r="N6" s="7" t="s">
        <v>13</v>
      </c>
      <c r="O6" s="7" t="s">
        <v>14</v>
      </c>
      <c r="P6" s="7" t="s">
        <v>15</v>
      </c>
      <c r="Q6" s="7" t="s">
        <v>16</v>
      </c>
      <c r="R6" s="7" t="s">
        <v>17</v>
      </c>
    </row>
    <row r="7" spans="1:18" ht="12.75">
      <c r="A7" s="57">
        <v>1</v>
      </c>
      <c r="B7" s="30" t="s">
        <v>400</v>
      </c>
      <c r="C7" s="93">
        <v>10</v>
      </c>
      <c r="D7" s="93" t="s">
        <v>20</v>
      </c>
      <c r="E7" s="33" t="s">
        <v>287</v>
      </c>
      <c r="F7" s="33" t="s">
        <v>314</v>
      </c>
      <c r="G7" s="33" t="s">
        <v>39</v>
      </c>
      <c r="H7" s="33" t="s">
        <v>40</v>
      </c>
      <c r="I7" s="33" t="s">
        <v>39</v>
      </c>
      <c r="J7" s="33" t="s">
        <v>315</v>
      </c>
      <c r="K7" s="33" t="s">
        <v>367</v>
      </c>
      <c r="L7" s="18">
        <v>4</v>
      </c>
      <c r="M7" s="94">
        <v>7</v>
      </c>
      <c r="N7" s="34">
        <v>7</v>
      </c>
      <c r="O7" s="34">
        <v>7</v>
      </c>
      <c r="P7" s="36">
        <f>SUM(L7:O7)</f>
        <v>25</v>
      </c>
      <c r="Q7" s="17" t="s">
        <v>24</v>
      </c>
      <c r="R7" s="22" t="s">
        <v>25</v>
      </c>
    </row>
    <row r="8" spans="1:18" ht="12.75">
      <c r="A8" s="57">
        <v>2</v>
      </c>
      <c r="B8" s="138" t="s">
        <v>401</v>
      </c>
      <c r="C8" s="120">
        <v>10</v>
      </c>
      <c r="D8" s="120" t="s">
        <v>20</v>
      </c>
      <c r="E8" s="99" t="s">
        <v>287</v>
      </c>
      <c r="F8" s="99" t="s">
        <v>402</v>
      </c>
      <c r="G8" s="99" t="s">
        <v>39</v>
      </c>
      <c r="H8" s="99" t="s">
        <v>40</v>
      </c>
      <c r="I8" s="99" t="s">
        <v>39</v>
      </c>
      <c r="J8" s="99" t="s">
        <v>315</v>
      </c>
      <c r="K8" s="121" t="s">
        <v>367</v>
      </c>
      <c r="L8" s="102">
        <v>1</v>
      </c>
      <c r="M8" s="102">
        <v>7</v>
      </c>
      <c r="N8" s="102">
        <v>4</v>
      </c>
      <c r="O8" s="101">
        <v>7</v>
      </c>
      <c r="P8" s="122">
        <f>SUM(L8:O8)</f>
        <v>19</v>
      </c>
      <c r="Q8" s="37" t="s">
        <v>31</v>
      </c>
      <c r="R8" s="18" t="s">
        <v>25</v>
      </c>
    </row>
    <row r="9" spans="1:18" ht="12.75">
      <c r="A9" s="57">
        <v>3</v>
      </c>
      <c r="B9" s="33" t="s">
        <v>403</v>
      </c>
      <c r="C9" s="31">
        <v>10</v>
      </c>
      <c r="D9" s="31" t="s">
        <v>20</v>
      </c>
      <c r="E9" s="33" t="s">
        <v>287</v>
      </c>
      <c r="F9" s="33" t="s">
        <v>402</v>
      </c>
      <c r="G9" s="139" t="s">
        <v>39</v>
      </c>
      <c r="H9" s="33" t="s">
        <v>40</v>
      </c>
      <c r="I9" s="33" t="s">
        <v>39</v>
      </c>
      <c r="J9" s="33" t="s">
        <v>315</v>
      </c>
      <c r="K9" s="140" t="s">
        <v>367</v>
      </c>
      <c r="L9" s="18">
        <v>0</v>
      </c>
      <c r="M9" s="94">
        <v>5</v>
      </c>
      <c r="N9" s="34">
        <v>6</v>
      </c>
      <c r="O9" s="34">
        <v>4</v>
      </c>
      <c r="P9" s="36">
        <f>SUM(L9:O9)</f>
        <v>15</v>
      </c>
      <c r="Q9" s="17" t="s">
        <v>37</v>
      </c>
      <c r="R9" s="22" t="s">
        <v>25</v>
      </c>
    </row>
    <row r="10" spans="1:18" ht="12.75">
      <c r="A10" s="57">
        <v>4</v>
      </c>
      <c r="B10" s="33" t="s">
        <v>404</v>
      </c>
      <c r="C10" s="31">
        <v>10</v>
      </c>
      <c r="D10" s="31" t="s">
        <v>20</v>
      </c>
      <c r="E10" s="33" t="s">
        <v>287</v>
      </c>
      <c r="F10" s="33" t="s">
        <v>314</v>
      </c>
      <c r="G10" s="139" t="s">
        <v>39</v>
      </c>
      <c r="H10" s="33" t="s">
        <v>377</v>
      </c>
      <c r="I10" s="33" t="s">
        <v>41</v>
      </c>
      <c r="J10" s="33" t="s">
        <v>378</v>
      </c>
      <c r="K10" s="140" t="s">
        <v>367</v>
      </c>
      <c r="L10" s="18">
        <v>0</v>
      </c>
      <c r="M10" s="94">
        <v>7</v>
      </c>
      <c r="N10" s="34">
        <v>3</v>
      </c>
      <c r="O10" s="34">
        <v>4</v>
      </c>
      <c r="P10" s="36">
        <f>SUM(L10:O10)</f>
        <v>14</v>
      </c>
      <c r="Q10" s="17" t="s">
        <v>20</v>
      </c>
      <c r="R10" s="22"/>
    </row>
    <row r="11" spans="1:18" ht="12.75">
      <c r="A11" s="57">
        <v>5</v>
      </c>
      <c r="B11" s="33" t="s">
        <v>405</v>
      </c>
      <c r="C11" s="31">
        <v>10</v>
      </c>
      <c r="D11" s="31" t="s">
        <v>20</v>
      </c>
      <c r="E11" s="33" t="s">
        <v>287</v>
      </c>
      <c r="F11" s="33" t="s">
        <v>314</v>
      </c>
      <c r="G11" s="139" t="s">
        <v>39</v>
      </c>
      <c r="H11" s="33" t="s">
        <v>377</v>
      </c>
      <c r="I11" s="33" t="s">
        <v>41</v>
      </c>
      <c r="J11" s="33" t="s">
        <v>378</v>
      </c>
      <c r="K11" s="140" t="s">
        <v>367</v>
      </c>
      <c r="L11" s="94">
        <v>1</v>
      </c>
      <c r="M11" s="94">
        <v>7</v>
      </c>
      <c r="N11" s="34">
        <v>2</v>
      </c>
      <c r="O11" s="34">
        <v>4</v>
      </c>
      <c r="P11" s="36">
        <f>SUM(L11:O11)</f>
        <v>14</v>
      </c>
      <c r="Q11" s="37" t="s">
        <v>20</v>
      </c>
      <c r="R11" s="18"/>
    </row>
    <row r="12" spans="1:18" ht="12.75">
      <c r="A12" s="57">
        <v>6</v>
      </c>
      <c r="B12" s="19" t="s">
        <v>406</v>
      </c>
      <c r="C12" s="20">
        <v>10</v>
      </c>
      <c r="D12" s="20" t="s">
        <v>20</v>
      </c>
      <c r="E12" s="19" t="s">
        <v>287</v>
      </c>
      <c r="F12" s="19" t="s">
        <v>314</v>
      </c>
      <c r="G12" s="141" t="s">
        <v>27</v>
      </c>
      <c r="H12" s="19" t="s">
        <v>88</v>
      </c>
      <c r="I12" s="19" t="s">
        <v>29</v>
      </c>
      <c r="J12" s="19" t="s">
        <v>324</v>
      </c>
      <c r="K12" s="142" t="s">
        <v>367</v>
      </c>
      <c r="L12" s="72">
        <v>1</v>
      </c>
      <c r="M12" s="72">
        <v>5</v>
      </c>
      <c r="N12" s="35">
        <v>1</v>
      </c>
      <c r="O12" s="35">
        <v>7</v>
      </c>
      <c r="P12" s="16">
        <f>SUM(L12:O12)</f>
        <v>14</v>
      </c>
      <c r="Q12" s="17" t="s">
        <v>20</v>
      </c>
      <c r="R12" s="22"/>
    </row>
    <row r="13" spans="1:18" ht="12.75">
      <c r="A13" s="57">
        <v>7</v>
      </c>
      <c r="B13" s="23" t="s">
        <v>407</v>
      </c>
      <c r="C13" s="24">
        <v>10</v>
      </c>
      <c r="D13" s="24" t="s">
        <v>20</v>
      </c>
      <c r="E13" s="23" t="s">
        <v>287</v>
      </c>
      <c r="F13" s="23" t="s">
        <v>314</v>
      </c>
      <c r="G13" s="143" t="s">
        <v>34</v>
      </c>
      <c r="H13" s="23" t="s">
        <v>162</v>
      </c>
      <c r="I13" s="23" t="s">
        <v>34</v>
      </c>
      <c r="J13" s="23" t="s">
        <v>408</v>
      </c>
      <c r="K13" s="144" t="s">
        <v>367</v>
      </c>
      <c r="L13" s="145">
        <v>1</v>
      </c>
      <c r="M13" s="146">
        <v>3</v>
      </c>
      <c r="N13" s="26">
        <v>0</v>
      </c>
      <c r="O13" s="26">
        <v>7</v>
      </c>
      <c r="P13" s="28">
        <f>SUM(L13:O13)</f>
        <v>11</v>
      </c>
      <c r="Q13" s="37"/>
      <c r="R13" s="18"/>
    </row>
    <row r="14" spans="1:18" ht="12.75">
      <c r="A14" s="57">
        <v>8</v>
      </c>
      <c r="B14" s="19" t="s">
        <v>409</v>
      </c>
      <c r="C14" s="20">
        <v>10</v>
      </c>
      <c r="D14" s="20" t="s">
        <v>20</v>
      </c>
      <c r="E14" s="19" t="s">
        <v>287</v>
      </c>
      <c r="F14" s="19" t="s">
        <v>314</v>
      </c>
      <c r="G14" s="141" t="s">
        <v>27</v>
      </c>
      <c r="H14" s="19" t="s">
        <v>289</v>
      </c>
      <c r="I14" s="19" t="s">
        <v>29</v>
      </c>
      <c r="J14" s="19" t="s">
        <v>124</v>
      </c>
      <c r="K14" s="142" t="s">
        <v>367</v>
      </c>
      <c r="L14" s="72">
        <v>0</v>
      </c>
      <c r="M14" s="72">
        <v>3</v>
      </c>
      <c r="N14" s="35">
        <v>0</v>
      </c>
      <c r="O14" s="35">
        <v>7</v>
      </c>
      <c r="P14" s="16">
        <f>SUM(L14:O14)</f>
        <v>10</v>
      </c>
      <c r="Q14" s="17"/>
      <c r="R14" s="22"/>
    </row>
    <row r="15" spans="1:18" ht="12.75">
      <c r="A15" s="57">
        <v>9</v>
      </c>
      <c r="B15" s="19" t="s">
        <v>410</v>
      </c>
      <c r="C15" s="20">
        <v>10</v>
      </c>
      <c r="D15" s="20" t="s">
        <v>20</v>
      </c>
      <c r="E15" s="19" t="s">
        <v>287</v>
      </c>
      <c r="F15" s="19" t="s">
        <v>314</v>
      </c>
      <c r="G15" s="141" t="s">
        <v>27</v>
      </c>
      <c r="H15" s="19" t="s">
        <v>289</v>
      </c>
      <c r="I15" s="19" t="s">
        <v>29</v>
      </c>
      <c r="J15" s="19" t="s">
        <v>124</v>
      </c>
      <c r="K15" s="142" t="s">
        <v>367</v>
      </c>
      <c r="L15" s="22">
        <v>3</v>
      </c>
      <c r="M15" s="72">
        <v>0</v>
      </c>
      <c r="N15" s="35">
        <v>0</v>
      </c>
      <c r="O15" s="35">
        <v>7</v>
      </c>
      <c r="P15" s="16">
        <f>SUM(L15:O15)</f>
        <v>10</v>
      </c>
      <c r="Q15" s="147"/>
      <c r="R15" s="18"/>
    </row>
    <row r="16" spans="1:18" ht="12.75">
      <c r="A16" s="57">
        <v>10</v>
      </c>
      <c r="B16" s="19" t="s">
        <v>411</v>
      </c>
      <c r="C16" s="20">
        <v>10</v>
      </c>
      <c r="D16" s="20" t="s">
        <v>20</v>
      </c>
      <c r="E16" s="19" t="s">
        <v>287</v>
      </c>
      <c r="F16" s="19" t="s">
        <v>314</v>
      </c>
      <c r="G16" s="141" t="s">
        <v>27</v>
      </c>
      <c r="H16" s="19" t="s">
        <v>289</v>
      </c>
      <c r="I16" s="19" t="s">
        <v>29</v>
      </c>
      <c r="J16" s="19" t="s">
        <v>124</v>
      </c>
      <c r="K16" s="142" t="s">
        <v>367</v>
      </c>
      <c r="L16" s="22">
        <v>0</v>
      </c>
      <c r="M16" s="72">
        <v>4</v>
      </c>
      <c r="N16" s="35">
        <v>0</v>
      </c>
      <c r="O16" s="35">
        <v>5</v>
      </c>
      <c r="P16" s="16">
        <f>SUM(L16:O16)</f>
        <v>9</v>
      </c>
      <c r="Q16" s="17"/>
      <c r="R16" s="22"/>
    </row>
    <row r="17" spans="1:18" ht="12.75">
      <c r="A17" s="57">
        <v>11</v>
      </c>
      <c r="B17" s="148" t="s">
        <v>412</v>
      </c>
      <c r="C17" s="20">
        <v>10</v>
      </c>
      <c r="D17" s="20" t="s">
        <v>20</v>
      </c>
      <c r="E17" s="19" t="s">
        <v>287</v>
      </c>
      <c r="F17" s="19" t="s">
        <v>314</v>
      </c>
      <c r="G17" s="141" t="s">
        <v>27</v>
      </c>
      <c r="H17" s="19" t="s">
        <v>289</v>
      </c>
      <c r="I17" s="19" t="s">
        <v>29</v>
      </c>
      <c r="J17" s="19" t="s">
        <v>124</v>
      </c>
      <c r="K17" s="19" t="s">
        <v>367</v>
      </c>
      <c r="L17" s="19">
        <v>0</v>
      </c>
      <c r="M17" s="72">
        <v>2</v>
      </c>
      <c r="N17" s="35">
        <v>0</v>
      </c>
      <c r="O17" s="35">
        <v>7</v>
      </c>
      <c r="P17" s="16">
        <f>SUM(L17:O17)</f>
        <v>9</v>
      </c>
      <c r="Q17" s="37"/>
      <c r="R17" s="18"/>
    </row>
    <row r="18" spans="1:18" ht="12.75">
      <c r="A18" s="57">
        <v>12</v>
      </c>
      <c r="B18" s="19" t="s">
        <v>413</v>
      </c>
      <c r="C18" s="20">
        <v>10</v>
      </c>
      <c r="D18" s="20" t="s">
        <v>20</v>
      </c>
      <c r="E18" s="19" t="s">
        <v>287</v>
      </c>
      <c r="F18" s="19" t="s">
        <v>314</v>
      </c>
      <c r="G18" s="141" t="s">
        <v>27</v>
      </c>
      <c r="H18" s="19" t="s">
        <v>289</v>
      </c>
      <c r="I18" s="19" t="s">
        <v>29</v>
      </c>
      <c r="J18" s="19" t="s">
        <v>124</v>
      </c>
      <c r="K18" s="142" t="s">
        <v>367</v>
      </c>
      <c r="L18" s="22">
        <v>2</v>
      </c>
      <c r="M18" s="72">
        <v>0</v>
      </c>
      <c r="N18" s="35">
        <v>0</v>
      </c>
      <c r="O18" s="22">
        <v>6</v>
      </c>
      <c r="P18" s="16">
        <f>SUM(L18:O18)</f>
        <v>8</v>
      </c>
      <c r="Q18" s="29"/>
      <c r="R18" s="27"/>
    </row>
    <row r="19" spans="1:18" ht="12.75">
      <c r="A19" s="57">
        <v>13</v>
      </c>
      <c r="B19" s="33" t="s">
        <v>414</v>
      </c>
      <c r="C19" s="31">
        <v>10</v>
      </c>
      <c r="D19" s="31" t="s">
        <v>20</v>
      </c>
      <c r="E19" s="33" t="s">
        <v>287</v>
      </c>
      <c r="F19" s="33" t="s">
        <v>314</v>
      </c>
      <c r="G19" s="139" t="s">
        <v>39</v>
      </c>
      <c r="H19" s="33" t="s">
        <v>377</v>
      </c>
      <c r="I19" s="33" t="s">
        <v>41</v>
      </c>
      <c r="J19" s="33" t="s">
        <v>378</v>
      </c>
      <c r="K19" s="140" t="s">
        <v>367</v>
      </c>
      <c r="L19" s="18">
        <v>2</v>
      </c>
      <c r="M19" s="94">
        <v>3</v>
      </c>
      <c r="N19" s="34">
        <v>3</v>
      </c>
      <c r="O19" s="34">
        <v>0</v>
      </c>
      <c r="P19" s="36">
        <f>SUM(L19:O19)</f>
        <v>8</v>
      </c>
      <c r="Q19" s="17"/>
      <c r="R19" s="22"/>
    </row>
    <row r="20" spans="1:18" ht="12.75">
      <c r="A20" s="57">
        <v>14</v>
      </c>
      <c r="B20" s="139" t="s">
        <v>415</v>
      </c>
      <c r="C20" s="149">
        <v>10</v>
      </c>
      <c r="D20" s="149" t="s">
        <v>20</v>
      </c>
      <c r="E20" s="139" t="s">
        <v>287</v>
      </c>
      <c r="F20" s="139" t="s">
        <v>314</v>
      </c>
      <c r="G20" s="139" t="s">
        <v>39</v>
      </c>
      <c r="H20" s="139" t="s">
        <v>377</v>
      </c>
      <c r="I20" s="139" t="s">
        <v>41</v>
      </c>
      <c r="J20" s="139" t="s">
        <v>378</v>
      </c>
      <c r="K20" s="150" t="s">
        <v>367</v>
      </c>
      <c r="L20" s="151">
        <v>0</v>
      </c>
      <c r="M20" s="152">
        <v>1</v>
      </c>
      <c r="N20" s="153">
        <v>0</v>
      </c>
      <c r="O20" s="153">
        <v>7</v>
      </c>
      <c r="P20" s="154">
        <f>SUM(L20:O20)</f>
        <v>8</v>
      </c>
      <c r="Q20" s="37"/>
      <c r="R20" s="18"/>
    </row>
    <row r="21" spans="1:18" ht="12.75">
      <c r="A21" s="155">
        <v>15</v>
      </c>
      <c r="B21" s="19" t="s">
        <v>416</v>
      </c>
      <c r="C21" s="20">
        <v>10</v>
      </c>
      <c r="D21" s="20" t="s">
        <v>20</v>
      </c>
      <c r="E21" s="19" t="s">
        <v>287</v>
      </c>
      <c r="F21" s="19" t="s">
        <v>314</v>
      </c>
      <c r="G21" s="141" t="s">
        <v>27</v>
      </c>
      <c r="H21" s="19" t="s">
        <v>289</v>
      </c>
      <c r="I21" s="19" t="s">
        <v>29</v>
      </c>
      <c r="J21" s="19" t="s">
        <v>124</v>
      </c>
      <c r="K21" s="142" t="s">
        <v>367</v>
      </c>
      <c r="L21" s="72">
        <v>0</v>
      </c>
      <c r="M21" s="72">
        <v>0</v>
      </c>
      <c r="N21" s="35">
        <v>0</v>
      </c>
      <c r="O21" s="35">
        <v>2</v>
      </c>
      <c r="P21" s="16">
        <f>SUM(L21:O21)</f>
        <v>2</v>
      </c>
      <c r="Q21" s="156"/>
      <c r="R21" s="157"/>
    </row>
    <row r="22" spans="1:18" ht="12.75">
      <c r="A22" s="158">
        <v>16</v>
      </c>
      <c r="B22" s="159" t="s">
        <v>417</v>
      </c>
      <c r="C22" s="160">
        <v>10</v>
      </c>
      <c r="D22" s="160" t="s">
        <v>20</v>
      </c>
      <c r="E22" s="159" t="s">
        <v>418</v>
      </c>
      <c r="F22" s="159" t="s">
        <v>388</v>
      </c>
      <c r="G22" s="159" t="s">
        <v>21</v>
      </c>
      <c r="H22" s="159" t="s">
        <v>301</v>
      </c>
      <c r="I22" s="159" t="s">
        <v>21</v>
      </c>
      <c r="J22" s="159" t="s">
        <v>419</v>
      </c>
      <c r="K22" s="161" t="s">
        <v>367</v>
      </c>
      <c r="L22" s="162">
        <v>7</v>
      </c>
      <c r="M22" s="162">
        <v>4</v>
      </c>
      <c r="N22" s="163">
        <v>2</v>
      </c>
      <c r="O22" s="163">
        <v>1</v>
      </c>
      <c r="P22" s="164">
        <f>SUM(L22:O22)</f>
        <v>14</v>
      </c>
      <c r="Q22" s="165" t="s">
        <v>24</v>
      </c>
      <c r="R22" s="166" t="s">
        <v>25</v>
      </c>
    </row>
    <row r="23" spans="1:18" ht="12.75">
      <c r="A23" s="158">
        <v>17</v>
      </c>
      <c r="B23" s="167" t="s">
        <v>420</v>
      </c>
      <c r="C23" s="168">
        <v>10</v>
      </c>
      <c r="D23" s="168" t="s">
        <v>20</v>
      </c>
      <c r="E23" s="167" t="s">
        <v>421</v>
      </c>
      <c r="F23" s="167" t="s">
        <v>422</v>
      </c>
      <c r="G23" s="167" t="s">
        <v>39</v>
      </c>
      <c r="H23" s="167" t="s">
        <v>385</v>
      </c>
      <c r="I23" s="167" t="s">
        <v>41</v>
      </c>
      <c r="J23" s="167" t="s">
        <v>423</v>
      </c>
      <c r="K23" s="169" t="s">
        <v>367</v>
      </c>
      <c r="L23" s="170">
        <v>2</v>
      </c>
      <c r="M23" s="170">
        <v>1</v>
      </c>
      <c r="N23" s="171">
        <v>0</v>
      </c>
      <c r="O23" s="171">
        <v>0</v>
      </c>
      <c r="P23" s="172">
        <f>SUM(L23:O23)</f>
        <v>3</v>
      </c>
      <c r="Q23" s="173"/>
      <c r="R23" s="174"/>
    </row>
    <row r="27" ht="12.75">
      <c r="M27" s="5" t="s">
        <v>119</v>
      </c>
    </row>
    <row r="28" ht="12.75">
      <c r="M28" s="1" t="s">
        <v>120</v>
      </c>
    </row>
  </sheetData>
  <sheetProtection selectLockedCells="1" selectUnlockedCells="1"/>
  <autoFilter ref="A6:R23"/>
  <mergeCells count="2">
    <mergeCell ref="A3:R3"/>
    <mergeCell ref="A4:R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35"/>
  <sheetViews>
    <sheetView workbookViewId="0" topLeftCell="A1">
      <selection activeCell="A4" sqref="A4"/>
    </sheetView>
  </sheetViews>
  <sheetFormatPr defaultColWidth="9.140625" defaultRowHeight="12.75"/>
  <cols>
    <col min="1" max="1" width="3.7109375" style="1" customWidth="1"/>
    <col min="2" max="2" width="18.7109375" style="1" customWidth="1"/>
    <col min="3" max="3" width="4.8515625" style="2" customWidth="1"/>
    <col min="4" max="4" width="6.00390625" style="2" customWidth="1"/>
    <col min="5" max="5" width="5.28125" style="1" customWidth="1"/>
    <col min="6" max="6" width="7.00390625" style="1" customWidth="1"/>
    <col min="7" max="7" width="8.7109375" style="1" customWidth="1"/>
    <col min="8" max="8" width="24.00390625" style="1" customWidth="1"/>
    <col min="9" max="9" width="8.7109375" style="1" customWidth="1"/>
    <col min="10" max="10" width="14.28125" style="1" customWidth="1"/>
    <col min="11" max="11" width="8.7109375" style="1" customWidth="1"/>
    <col min="12" max="16" width="7.140625" style="1" customWidth="1"/>
    <col min="17" max="17" width="7.140625" style="4" customWidth="1"/>
    <col min="18" max="18" width="7.140625" style="1" customWidth="1"/>
    <col min="19" max="16384" width="8.7109375" style="1" customWidth="1"/>
  </cols>
  <sheetData>
    <row r="1" spans="1:5" ht="12.75">
      <c r="A1" s="5" t="s">
        <v>0</v>
      </c>
      <c r="E1" s="2"/>
    </row>
    <row r="2" ht="12.75">
      <c r="E2" s="2"/>
    </row>
    <row r="3" spans="1:18" ht="12.75">
      <c r="A3" s="6" t="s">
        <v>364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</row>
    <row r="4" spans="1:18" ht="12.75">
      <c r="A4" s="6" t="s">
        <v>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</row>
    <row r="6" spans="1:18" ht="12.75">
      <c r="A6" s="7" t="s">
        <v>3</v>
      </c>
      <c r="B6" s="7" t="s">
        <v>4</v>
      </c>
      <c r="C6" s="7" t="s">
        <v>5</v>
      </c>
      <c r="D6" s="7" t="s">
        <v>6</v>
      </c>
      <c r="E6" s="7" t="s">
        <v>283</v>
      </c>
      <c r="F6" s="7" t="s">
        <v>284</v>
      </c>
      <c r="G6" s="7" t="s">
        <v>7</v>
      </c>
      <c r="H6" s="7" t="s">
        <v>8</v>
      </c>
      <c r="I6" s="7" t="s">
        <v>9</v>
      </c>
      <c r="J6" s="7" t="s">
        <v>10</v>
      </c>
      <c r="K6" s="7" t="s">
        <v>285</v>
      </c>
      <c r="L6" s="7" t="s">
        <v>11</v>
      </c>
      <c r="M6" s="7" t="s">
        <v>12</v>
      </c>
      <c r="N6" s="7" t="s">
        <v>13</v>
      </c>
      <c r="O6" s="7" t="s">
        <v>14</v>
      </c>
      <c r="P6" s="7" t="s">
        <v>15</v>
      </c>
      <c r="Q6" s="7" t="s">
        <v>16</v>
      </c>
      <c r="R6" s="7" t="s">
        <v>17</v>
      </c>
    </row>
    <row r="7" spans="1:18" ht="12.75">
      <c r="A7" s="57">
        <v>1</v>
      </c>
      <c r="B7" s="33" t="s">
        <v>424</v>
      </c>
      <c r="C7" s="31">
        <v>11</v>
      </c>
      <c r="D7" s="31" t="s">
        <v>20</v>
      </c>
      <c r="E7" s="33" t="s">
        <v>287</v>
      </c>
      <c r="F7" s="33" t="s">
        <v>314</v>
      </c>
      <c r="G7" s="139" t="s">
        <v>39</v>
      </c>
      <c r="H7" s="33" t="s">
        <v>377</v>
      </c>
      <c r="I7" s="33" t="s">
        <v>41</v>
      </c>
      <c r="J7" s="33" t="s">
        <v>378</v>
      </c>
      <c r="K7" s="140" t="s">
        <v>367</v>
      </c>
      <c r="L7" s="18">
        <v>7</v>
      </c>
      <c r="M7" s="18">
        <v>7</v>
      </c>
      <c r="N7" s="18">
        <v>7</v>
      </c>
      <c r="O7" s="18">
        <v>6</v>
      </c>
      <c r="P7" s="36">
        <f>SUM(L7:O7)</f>
        <v>27</v>
      </c>
      <c r="Q7" s="29" t="s">
        <v>24</v>
      </c>
      <c r="R7" s="27" t="s">
        <v>25</v>
      </c>
    </row>
    <row r="8" spans="1:18" ht="12.75">
      <c r="A8" s="57">
        <v>2</v>
      </c>
      <c r="B8" s="33" t="s">
        <v>425</v>
      </c>
      <c r="C8" s="31">
        <v>11</v>
      </c>
      <c r="D8" s="31" t="s">
        <v>426</v>
      </c>
      <c r="E8" s="33" t="s">
        <v>287</v>
      </c>
      <c r="F8" s="33" t="s">
        <v>314</v>
      </c>
      <c r="G8" s="139" t="s">
        <v>39</v>
      </c>
      <c r="H8" s="33" t="s">
        <v>377</v>
      </c>
      <c r="I8" s="33" t="s">
        <v>41</v>
      </c>
      <c r="J8" s="33" t="s">
        <v>378</v>
      </c>
      <c r="K8" s="140" t="s">
        <v>367</v>
      </c>
      <c r="L8" s="18">
        <v>7</v>
      </c>
      <c r="M8" s="18">
        <v>6</v>
      </c>
      <c r="N8" s="34">
        <v>7</v>
      </c>
      <c r="O8" s="18">
        <v>1</v>
      </c>
      <c r="P8" s="36">
        <f>SUM(L8:O8)</f>
        <v>21</v>
      </c>
      <c r="Q8" s="43" t="s">
        <v>31</v>
      </c>
      <c r="R8" s="50" t="s">
        <v>25</v>
      </c>
    </row>
    <row r="9" spans="1:18" ht="12.75">
      <c r="A9" s="57">
        <v>3</v>
      </c>
      <c r="B9" s="175" t="s">
        <v>427</v>
      </c>
      <c r="C9" s="93">
        <v>11</v>
      </c>
      <c r="D9" s="93" t="s">
        <v>20</v>
      </c>
      <c r="E9" s="33" t="s">
        <v>287</v>
      </c>
      <c r="F9" s="33" t="s">
        <v>288</v>
      </c>
      <c r="G9" s="33" t="s">
        <v>39</v>
      </c>
      <c r="H9" s="33" t="s">
        <v>40</v>
      </c>
      <c r="I9" s="33" t="s">
        <v>41</v>
      </c>
      <c r="J9" s="33" t="s">
        <v>315</v>
      </c>
      <c r="K9" s="33" t="s">
        <v>367</v>
      </c>
      <c r="L9" s="34">
        <v>7</v>
      </c>
      <c r="M9" s="34">
        <v>5</v>
      </c>
      <c r="N9" s="34">
        <v>5</v>
      </c>
      <c r="O9" s="18">
        <v>2</v>
      </c>
      <c r="P9" s="36">
        <f>SUM(L9:O9)</f>
        <v>19</v>
      </c>
      <c r="Q9" s="37" t="s">
        <v>37</v>
      </c>
      <c r="R9" s="18" t="s">
        <v>25</v>
      </c>
    </row>
    <row r="10" spans="1:18" ht="12.75">
      <c r="A10" s="57">
        <v>4</v>
      </c>
      <c r="B10" s="33" t="s">
        <v>428</v>
      </c>
      <c r="C10" s="31">
        <v>11</v>
      </c>
      <c r="D10" s="31" t="s">
        <v>20</v>
      </c>
      <c r="E10" s="33" t="s">
        <v>287</v>
      </c>
      <c r="F10" s="33" t="s">
        <v>314</v>
      </c>
      <c r="G10" s="139" t="s">
        <v>39</v>
      </c>
      <c r="H10" s="33" t="s">
        <v>377</v>
      </c>
      <c r="I10" s="33" t="s">
        <v>41</v>
      </c>
      <c r="J10" s="33" t="s">
        <v>378</v>
      </c>
      <c r="K10" s="140" t="s">
        <v>367</v>
      </c>
      <c r="L10" s="18">
        <v>7</v>
      </c>
      <c r="M10" s="18">
        <v>5</v>
      </c>
      <c r="N10" s="34">
        <v>4</v>
      </c>
      <c r="O10" s="34">
        <v>2</v>
      </c>
      <c r="P10" s="36">
        <f>SUM(L10:O10)</f>
        <v>18</v>
      </c>
      <c r="Q10" s="17" t="s">
        <v>20</v>
      </c>
      <c r="R10" s="22" t="s">
        <v>25</v>
      </c>
    </row>
    <row r="11" spans="1:18" ht="12.75">
      <c r="A11" s="57">
        <v>5</v>
      </c>
      <c r="B11" s="23" t="s">
        <v>429</v>
      </c>
      <c r="C11" s="24">
        <v>11</v>
      </c>
      <c r="D11" s="24" t="s">
        <v>20</v>
      </c>
      <c r="E11" s="23" t="s">
        <v>287</v>
      </c>
      <c r="F11" s="23" t="s">
        <v>314</v>
      </c>
      <c r="G11" s="143" t="s">
        <v>34</v>
      </c>
      <c r="H11" s="23" t="s">
        <v>162</v>
      </c>
      <c r="I11" s="23" t="s">
        <v>34</v>
      </c>
      <c r="J11" s="23" t="s">
        <v>213</v>
      </c>
      <c r="K11" s="144" t="s">
        <v>367</v>
      </c>
      <c r="L11" s="145">
        <v>7</v>
      </c>
      <c r="M11" s="176">
        <v>5</v>
      </c>
      <c r="N11" s="27">
        <v>1</v>
      </c>
      <c r="O11" s="27">
        <v>2</v>
      </c>
      <c r="P11" s="28">
        <f>SUM(L11:O11)</f>
        <v>15</v>
      </c>
      <c r="Q11" s="29" t="s">
        <v>20</v>
      </c>
      <c r="R11" s="27"/>
    </row>
    <row r="12" spans="1:18" ht="12.75">
      <c r="A12" s="57">
        <v>6</v>
      </c>
      <c r="B12" s="23" t="s">
        <v>430</v>
      </c>
      <c r="C12" s="24">
        <v>11</v>
      </c>
      <c r="D12" s="24" t="s">
        <v>33</v>
      </c>
      <c r="E12" s="23" t="s">
        <v>287</v>
      </c>
      <c r="F12" s="23" t="s">
        <v>314</v>
      </c>
      <c r="G12" s="143" t="s">
        <v>34</v>
      </c>
      <c r="H12" s="23" t="s">
        <v>162</v>
      </c>
      <c r="I12" s="23" t="s">
        <v>34</v>
      </c>
      <c r="J12" s="23" t="s">
        <v>213</v>
      </c>
      <c r="K12" s="144" t="s">
        <v>367</v>
      </c>
      <c r="L12" s="27">
        <v>5</v>
      </c>
      <c r="M12" s="27">
        <v>5</v>
      </c>
      <c r="N12" s="26">
        <v>4</v>
      </c>
      <c r="O12" s="27">
        <v>1</v>
      </c>
      <c r="P12" s="28">
        <f>SUM(L12:O12)</f>
        <v>15</v>
      </c>
      <c r="Q12" s="37" t="s">
        <v>20</v>
      </c>
      <c r="R12" s="18"/>
    </row>
    <row r="13" spans="1:18" ht="12.75">
      <c r="A13" s="57">
        <v>7</v>
      </c>
      <c r="B13" s="19" t="s">
        <v>431</v>
      </c>
      <c r="C13" s="20">
        <v>11</v>
      </c>
      <c r="D13" s="20" t="s">
        <v>20</v>
      </c>
      <c r="E13" s="19" t="s">
        <v>287</v>
      </c>
      <c r="F13" s="19" t="s">
        <v>314</v>
      </c>
      <c r="G13" s="141" t="s">
        <v>27</v>
      </c>
      <c r="H13" s="19" t="s">
        <v>289</v>
      </c>
      <c r="I13" s="19" t="s">
        <v>29</v>
      </c>
      <c r="J13" s="19" t="s">
        <v>352</v>
      </c>
      <c r="K13" s="142" t="s">
        <v>367</v>
      </c>
      <c r="L13" s="19">
        <v>7</v>
      </c>
      <c r="M13" s="22">
        <v>0</v>
      </c>
      <c r="N13" s="35">
        <v>5</v>
      </c>
      <c r="O13" s="35">
        <v>2</v>
      </c>
      <c r="P13" s="16">
        <f>SUM(L13:O13)</f>
        <v>14</v>
      </c>
      <c r="Q13" s="29"/>
      <c r="R13" s="27"/>
    </row>
    <row r="14" spans="1:18" ht="12.75">
      <c r="A14" s="57">
        <v>8</v>
      </c>
      <c r="B14" s="23" t="s">
        <v>432</v>
      </c>
      <c r="C14" s="24">
        <v>11</v>
      </c>
      <c r="D14" s="24" t="s">
        <v>20</v>
      </c>
      <c r="E14" s="23" t="s">
        <v>287</v>
      </c>
      <c r="F14" s="23" t="s">
        <v>402</v>
      </c>
      <c r="G14" s="143" t="s">
        <v>34</v>
      </c>
      <c r="H14" s="23" t="s">
        <v>162</v>
      </c>
      <c r="I14" s="23" t="s">
        <v>34</v>
      </c>
      <c r="J14" s="23" t="s">
        <v>213</v>
      </c>
      <c r="K14" s="144" t="s">
        <v>367</v>
      </c>
      <c r="L14" s="145">
        <v>7</v>
      </c>
      <c r="M14" s="145">
        <v>5</v>
      </c>
      <c r="N14" s="27">
        <v>1</v>
      </c>
      <c r="O14" s="27">
        <v>1</v>
      </c>
      <c r="P14" s="28">
        <f>SUM(L14:O14)</f>
        <v>14</v>
      </c>
      <c r="Q14" s="37"/>
      <c r="R14" s="18"/>
    </row>
    <row r="15" spans="1:18" ht="12.75">
      <c r="A15" s="57">
        <v>9</v>
      </c>
      <c r="B15" s="33" t="s">
        <v>433</v>
      </c>
      <c r="C15" s="31">
        <v>11</v>
      </c>
      <c r="D15" s="31" t="s">
        <v>20</v>
      </c>
      <c r="E15" s="140" t="s">
        <v>287</v>
      </c>
      <c r="F15" s="33" t="s">
        <v>402</v>
      </c>
      <c r="G15" s="33" t="s">
        <v>39</v>
      </c>
      <c r="H15" s="177" t="s">
        <v>40</v>
      </c>
      <c r="I15" s="33" t="s">
        <v>39</v>
      </c>
      <c r="J15" s="33" t="s">
        <v>315</v>
      </c>
      <c r="K15" s="140" t="s">
        <v>367</v>
      </c>
      <c r="L15" s="94">
        <v>4</v>
      </c>
      <c r="M15" s="18">
        <v>5</v>
      </c>
      <c r="N15" s="34">
        <v>0</v>
      </c>
      <c r="O15" s="34">
        <v>2</v>
      </c>
      <c r="P15" s="36">
        <f>SUM(L15:O15)</f>
        <v>11</v>
      </c>
      <c r="Q15" s="37"/>
      <c r="R15" s="18"/>
    </row>
    <row r="16" spans="1:18" ht="12.75">
      <c r="A16" s="57">
        <v>10</v>
      </c>
      <c r="B16" s="33" t="s">
        <v>434</v>
      </c>
      <c r="C16" s="31">
        <v>11</v>
      </c>
      <c r="D16" s="31" t="s">
        <v>20</v>
      </c>
      <c r="E16" s="33" t="s">
        <v>287</v>
      </c>
      <c r="F16" s="33" t="s">
        <v>314</v>
      </c>
      <c r="G16" s="178" t="s">
        <v>39</v>
      </c>
      <c r="H16" s="33" t="s">
        <v>377</v>
      </c>
      <c r="I16" s="33" t="s">
        <v>41</v>
      </c>
      <c r="J16" s="33" t="s">
        <v>378</v>
      </c>
      <c r="K16" s="140" t="s">
        <v>367</v>
      </c>
      <c r="L16" s="94">
        <v>5</v>
      </c>
      <c r="M16" s="94">
        <v>1.5</v>
      </c>
      <c r="N16" s="34">
        <v>1</v>
      </c>
      <c r="O16" s="34">
        <v>2.5</v>
      </c>
      <c r="P16" s="36">
        <f>SUM(L16:O16)</f>
        <v>10</v>
      </c>
      <c r="Q16" s="29"/>
      <c r="R16" s="27"/>
    </row>
    <row r="17" spans="1:18" ht="12.75">
      <c r="A17" s="57">
        <v>11</v>
      </c>
      <c r="B17" s="138" t="s">
        <v>435</v>
      </c>
      <c r="C17" s="120">
        <v>11</v>
      </c>
      <c r="D17" s="120" t="s">
        <v>426</v>
      </c>
      <c r="E17" s="99" t="s">
        <v>287</v>
      </c>
      <c r="F17" s="99" t="s">
        <v>314</v>
      </c>
      <c r="G17" s="99" t="s">
        <v>39</v>
      </c>
      <c r="H17" s="99" t="s">
        <v>377</v>
      </c>
      <c r="I17" s="99" t="s">
        <v>41</v>
      </c>
      <c r="J17" s="99" t="s">
        <v>378</v>
      </c>
      <c r="K17" s="121" t="s">
        <v>367</v>
      </c>
      <c r="L17" s="102">
        <v>4</v>
      </c>
      <c r="M17" s="100">
        <v>2</v>
      </c>
      <c r="N17" s="101">
        <v>1</v>
      </c>
      <c r="O17" s="101">
        <v>0</v>
      </c>
      <c r="P17" s="122">
        <f>SUM(L17:O17)</f>
        <v>7</v>
      </c>
      <c r="Q17" s="43"/>
      <c r="R17" s="50"/>
    </row>
    <row r="18" spans="1:18" ht="12.75">
      <c r="A18" s="57">
        <v>12</v>
      </c>
      <c r="B18" s="179" t="s">
        <v>436</v>
      </c>
      <c r="C18" s="114">
        <v>11</v>
      </c>
      <c r="D18" s="114" t="s">
        <v>33</v>
      </c>
      <c r="E18" s="116" t="s">
        <v>287</v>
      </c>
      <c r="F18" s="115" t="s">
        <v>314</v>
      </c>
      <c r="G18" s="115" t="s">
        <v>34</v>
      </c>
      <c r="H18" s="180" t="s">
        <v>162</v>
      </c>
      <c r="I18" s="115" t="s">
        <v>34</v>
      </c>
      <c r="J18" s="115" t="s">
        <v>213</v>
      </c>
      <c r="K18" s="116" t="s">
        <v>367</v>
      </c>
      <c r="L18" s="181">
        <v>2</v>
      </c>
      <c r="M18" s="181">
        <v>1</v>
      </c>
      <c r="N18" s="118">
        <v>2</v>
      </c>
      <c r="O18" s="118">
        <v>1</v>
      </c>
      <c r="P18" s="182">
        <f>SUM(L18:O18)</f>
        <v>6</v>
      </c>
      <c r="Q18" s="29"/>
      <c r="R18" s="27"/>
    </row>
    <row r="19" spans="1:18" ht="12.75">
      <c r="A19" s="57">
        <v>13</v>
      </c>
      <c r="B19" s="183" t="s">
        <v>437</v>
      </c>
      <c r="C19" s="184">
        <v>11</v>
      </c>
      <c r="D19" s="184" t="s">
        <v>33</v>
      </c>
      <c r="E19" s="185" t="s">
        <v>287</v>
      </c>
      <c r="F19" s="185" t="s">
        <v>314</v>
      </c>
      <c r="G19" s="185" t="s">
        <v>53</v>
      </c>
      <c r="H19" s="185" t="s">
        <v>152</v>
      </c>
      <c r="I19" s="185" t="s">
        <v>330</v>
      </c>
      <c r="J19" s="185" t="s">
        <v>438</v>
      </c>
      <c r="K19" s="186" t="s">
        <v>367</v>
      </c>
      <c r="L19" s="187">
        <v>0</v>
      </c>
      <c r="M19" s="188">
        <v>0</v>
      </c>
      <c r="N19" s="189">
        <v>3</v>
      </c>
      <c r="O19" s="189">
        <v>0</v>
      </c>
      <c r="P19" s="190">
        <f>SUM(L19:O19)</f>
        <v>3</v>
      </c>
      <c r="Q19" s="43"/>
      <c r="R19" s="50"/>
    </row>
    <row r="20" spans="1:18" ht="12.75">
      <c r="A20" s="57">
        <v>14</v>
      </c>
      <c r="B20" s="38" t="s">
        <v>439</v>
      </c>
      <c r="C20" s="39">
        <v>11</v>
      </c>
      <c r="D20" s="39" t="s">
        <v>33</v>
      </c>
      <c r="E20" s="38" t="s">
        <v>287</v>
      </c>
      <c r="F20" s="38" t="s">
        <v>314</v>
      </c>
      <c r="G20" s="191" t="s">
        <v>53</v>
      </c>
      <c r="H20" s="38" t="s">
        <v>152</v>
      </c>
      <c r="I20" s="38" t="s">
        <v>330</v>
      </c>
      <c r="J20" s="38" t="s">
        <v>438</v>
      </c>
      <c r="K20" s="192" t="s">
        <v>367</v>
      </c>
      <c r="L20" s="193">
        <v>0</v>
      </c>
      <c r="M20" s="59">
        <v>2</v>
      </c>
      <c r="N20" s="41">
        <v>1</v>
      </c>
      <c r="O20" s="41">
        <v>0</v>
      </c>
      <c r="P20" s="42">
        <f>SUM(L20:O20)</f>
        <v>3</v>
      </c>
      <c r="Q20" s="37"/>
      <c r="R20" s="18"/>
    </row>
    <row r="21" spans="1:18" ht="12.75">
      <c r="A21" s="57">
        <v>15</v>
      </c>
      <c r="B21" s="194" t="s">
        <v>440</v>
      </c>
      <c r="C21" s="39">
        <v>11</v>
      </c>
      <c r="D21" s="39" t="s">
        <v>33</v>
      </c>
      <c r="E21" s="38" t="s">
        <v>287</v>
      </c>
      <c r="F21" s="38" t="s">
        <v>314</v>
      </c>
      <c r="G21" s="191" t="s">
        <v>53</v>
      </c>
      <c r="H21" s="38" t="s">
        <v>152</v>
      </c>
      <c r="I21" s="38" t="s">
        <v>330</v>
      </c>
      <c r="J21" s="38" t="s">
        <v>438</v>
      </c>
      <c r="K21" s="192" t="s">
        <v>367</v>
      </c>
      <c r="L21" s="193">
        <v>0</v>
      </c>
      <c r="M21" s="59">
        <v>0</v>
      </c>
      <c r="N21" s="41">
        <v>2</v>
      </c>
      <c r="O21" s="41">
        <v>0</v>
      </c>
      <c r="P21" s="42">
        <f>SUM(L21:O21)</f>
        <v>2</v>
      </c>
      <c r="Q21" s="29"/>
      <c r="R21" s="27"/>
    </row>
    <row r="22" spans="1:18" ht="12.75">
      <c r="A22" s="57">
        <v>16</v>
      </c>
      <c r="B22" s="23" t="s">
        <v>441</v>
      </c>
      <c r="C22" s="24">
        <v>11</v>
      </c>
      <c r="D22" s="24" t="s">
        <v>33</v>
      </c>
      <c r="E22" s="23" t="s">
        <v>287</v>
      </c>
      <c r="F22" s="23" t="s">
        <v>314</v>
      </c>
      <c r="G22" s="143" t="s">
        <v>34</v>
      </c>
      <c r="H22" s="23" t="s">
        <v>162</v>
      </c>
      <c r="I22" s="23" t="s">
        <v>34</v>
      </c>
      <c r="J22" s="23" t="s">
        <v>213</v>
      </c>
      <c r="K22" s="144" t="s">
        <v>367</v>
      </c>
      <c r="L22" s="27"/>
      <c r="M22" s="27"/>
      <c r="N22" s="27"/>
      <c r="O22" s="27"/>
      <c r="P22" s="28">
        <f>SUM(L22:O22)</f>
        <v>0</v>
      </c>
      <c r="Q22" s="37"/>
      <c r="R22" s="18" t="s">
        <v>118</v>
      </c>
    </row>
    <row r="23" spans="1:18" ht="12.75">
      <c r="A23" s="57">
        <v>17</v>
      </c>
      <c r="B23" s="23" t="s">
        <v>442</v>
      </c>
      <c r="C23" s="24">
        <v>11</v>
      </c>
      <c r="D23" s="24" t="s">
        <v>33</v>
      </c>
      <c r="E23" s="23" t="s">
        <v>287</v>
      </c>
      <c r="F23" s="23" t="s">
        <v>314</v>
      </c>
      <c r="G23" s="143" t="s">
        <v>34</v>
      </c>
      <c r="H23" s="23" t="s">
        <v>162</v>
      </c>
      <c r="I23" s="23" t="s">
        <v>34</v>
      </c>
      <c r="J23" s="23" t="s">
        <v>213</v>
      </c>
      <c r="K23" s="144" t="s">
        <v>367</v>
      </c>
      <c r="L23" s="27"/>
      <c r="M23" s="27"/>
      <c r="N23" s="26"/>
      <c r="O23" s="26"/>
      <c r="P23" s="28">
        <f>SUM(L23:O23)</f>
        <v>0</v>
      </c>
      <c r="Q23" s="37"/>
      <c r="R23" s="18" t="s">
        <v>118</v>
      </c>
    </row>
    <row r="24" spans="1:18" ht="12.75">
      <c r="A24" s="195">
        <v>18</v>
      </c>
      <c r="B24" s="23" t="s">
        <v>443</v>
      </c>
      <c r="C24" s="24">
        <v>11</v>
      </c>
      <c r="D24" s="24" t="s">
        <v>33</v>
      </c>
      <c r="E24" s="144" t="s">
        <v>287</v>
      </c>
      <c r="F24" s="23" t="s">
        <v>314</v>
      </c>
      <c r="G24" s="23" t="s">
        <v>34</v>
      </c>
      <c r="H24" s="196" t="s">
        <v>162</v>
      </c>
      <c r="I24" s="23" t="s">
        <v>34</v>
      </c>
      <c r="J24" s="23" t="s">
        <v>213</v>
      </c>
      <c r="K24" s="144" t="s">
        <v>367</v>
      </c>
      <c r="L24" s="27"/>
      <c r="M24" s="146"/>
      <c r="N24" s="26"/>
      <c r="O24" s="26"/>
      <c r="P24" s="28">
        <f>SUM(L24:O24)</f>
        <v>0</v>
      </c>
      <c r="Q24" s="197"/>
      <c r="R24" s="198" t="s">
        <v>118</v>
      </c>
    </row>
    <row r="25" spans="1:18" ht="12.75">
      <c r="A25" s="60">
        <v>19</v>
      </c>
      <c r="B25" s="14" t="s">
        <v>444</v>
      </c>
      <c r="C25" s="12">
        <v>11</v>
      </c>
      <c r="D25" s="12" t="s">
        <v>20</v>
      </c>
      <c r="E25" s="14" t="s">
        <v>383</v>
      </c>
      <c r="F25" s="14" t="s">
        <v>388</v>
      </c>
      <c r="G25" s="199" t="s">
        <v>21</v>
      </c>
      <c r="H25" s="14" t="s">
        <v>301</v>
      </c>
      <c r="I25" s="14" t="s">
        <v>21</v>
      </c>
      <c r="J25" s="14" t="s">
        <v>335</v>
      </c>
      <c r="K25" s="200" t="s">
        <v>367</v>
      </c>
      <c r="L25" s="46">
        <v>5</v>
      </c>
      <c r="M25" s="46">
        <v>4</v>
      </c>
      <c r="N25" s="15">
        <v>3</v>
      </c>
      <c r="O25" s="15">
        <v>0</v>
      </c>
      <c r="P25" s="47">
        <f>SUM(L25:O25)</f>
        <v>12</v>
      </c>
      <c r="Q25" s="201" t="s">
        <v>24</v>
      </c>
      <c r="R25" s="202"/>
    </row>
    <row r="26" spans="1:18" ht="12.75">
      <c r="A26" s="57">
        <v>20</v>
      </c>
      <c r="B26" s="14" t="s">
        <v>445</v>
      </c>
      <c r="C26" s="12">
        <v>11</v>
      </c>
      <c r="D26" s="12" t="s">
        <v>20</v>
      </c>
      <c r="E26" s="14" t="s">
        <v>383</v>
      </c>
      <c r="F26" s="14" t="s">
        <v>388</v>
      </c>
      <c r="G26" s="199" t="s">
        <v>21</v>
      </c>
      <c r="H26" s="14" t="s">
        <v>301</v>
      </c>
      <c r="I26" s="14" t="s">
        <v>21</v>
      </c>
      <c r="J26" s="14" t="s">
        <v>335</v>
      </c>
      <c r="K26" s="200" t="s">
        <v>367</v>
      </c>
      <c r="L26" s="46">
        <v>7</v>
      </c>
      <c r="M26" s="46">
        <v>0</v>
      </c>
      <c r="N26" s="15">
        <v>3</v>
      </c>
      <c r="O26" s="15">
        <v>0.5</v>
      </c>
      <c r="P26" s="47">
        <f>SUM(L26:O26)</f>
        <v>10.5</v>
      </c>
      <c r="Q26" s="48" t="s">
        <v>31</v>
      </c>
      <c r="R26" s="46"/>
    </row>
    <row r="27" spans="1:18" ht="12.75">
      <c r="A27" s="57">
        <v>21</v>
      </c>
      <c r="B27" s="14" t="s">
        <v>446</v>
      </c>
      <c r="C27" s="12">
        <v>11</v>
      </c>
      <c r="D27" s="12" t="s">
        <v>20</v>
      </c>
      <c r="E27" s="14" t="s">
        <v>383</v>
      </c>
      <c r="F27" s="14" t="s">
        <v>388</v>
      </c>
      <c r="G27" s="199" t="s">
        <v>21</v>
      </c>
      <c r="H27" s="14" t="s">
        <v>301</v>
      </c>
      <c r="I27" s="14" t="s">
        <v>21</v>
      </c>
      <c r="J27" s="14" t="s">
        <v>335</v>
      </c>
      <c r="K27" s="200" t="s">
        <v>367</v>
      </c>
      <c r="L27" s="49">
        <v>5</v>
      </c>
      <c r="M27" s="49">
        <v>2</v>
      </c>
      <c r="N27" s="15">
        <v>3</v>
      </c>
      <c r="O27" s="15">
        <v>0</v>
      </c>
      <c r="P27" s="47">
        <f>SUM(L27:O27)</f>
        <v>10</v>
      </c>
      <c r="Q27" s="48" t="s">
        <v>37</v>
      </c>
      <c r="R27" s="46"/>
    </row>
    <row r="28" spans="1:18" ht="12.75">
      <c r="A28" s="96">
        <v>22</v>
      </c>
      <c r="B28" s="131" t="s">
        <v>447</v>
      </c>
      <c r="C28" s="130">
        <v>11</v>
      </c>
      <c r="D28" s="130" t="s">
        <v>20</v>
      </c>
      <c r="E28" s="131" t="s">
        <v>383</v>
      </c>
      <c r="F28" s="131" t="s">
        <v>388</v>
      </c>
      <c r="G28" s="131" t="s">
        <v>21</v>
      </c>
      <c r="H28" s="131" t="s">
        <v>301</v>
      </c>
      <c r="I28" s="131" t="s">
        <v>21</v>
      </c>
      <c r="J28" s="131" t="s">
        <v>335</v>
      </c>
      <c r="K28" s="203" t="s">
        <v>367</v>
      </c>
      <c r="L28" s="132">
        <v>3.5</v>
      </c>
      <c r="M28" s="204">
        <v>0</v>
      </c>
      <c r="N28" s="133">
        <v>3</v>
      </c>
      <c r="O28" s="133">
        <v>1</v>
      </c>
      <c r="P28" s="205">
        <f>SUM(L28:O28)</f>
        <v>7.5</v>
      </c>
      <c r="Q28" s="48"/>
      <c r="R28" s="46"/>
    </row>
    <row r="29" spans="1:18" ht="12.75">
      <c r="A29" s="96">
        <v>23</v>
      </c>
      <c r="B29" s="131" t="s">
        <v>448</v>
      </c>
      <c r="C29" s="130">
        <v>11</v>
      </c>
      <c r="D29" s="130" t="s">
        <v>20</v>
      </c>
      <c r="E29" s="131" t="s">
        <v>383</v>
      </c>
      <c r="F29" s="131" t="s">
        <v>388</v>
      </c>
      <c r="G29" s="131" t="s">
        <v>21</v>
      </c>
      <c r="H29" s="131" t="s">
        <v>301</v>
      </c>
      <c r="I29" s="131" t="s">
        <v>21</v>
      </c>
      <c r="J29" s="131" t="s">
        <v>335</v>
      </c>
      <c r="K29" s="203" t="s">
        <v>367</v>
      </c>
      <c r="L29" s="132">
        <v>3</v>
      </c>
      <c r="M29" s="132">
        <v>2</v>
      </c>
      <c r="N29" s="133">
        <v>0</v>
      </c>
      <c r="O29" s="132">
        <v>0.5</v>
      </c>
      <c r="P29" s="205">
        <f>SUM(L29:O29)</f>
        <v>5.5</v>
      </c>
      <c r="Q29" s="48"/>
      <c r="R29" s="46"/>
    </row>
    <row r="30" spans="1:18" ht="12.75">
      <c r="A30" s="155">
        <v>24</v>
      </c>
      <c r="B30" s="199" t="s">
        <v>449</v>
      </c>
      <c r="C30" s="206">
        <v>11</v>
      </c>
      <c r="D30" s="206" t="s">
        <v>20</v>
      </c>
      <c r="E30" s="199" t="s">
        <v>383</v>
      </c>
      <c r="F30" s="199" t="s">
        <v>388</v>
      </c>
      <c r="G30" s="199" t="s">
        <v>21</v>
      </c>
      <c r="H30" s="199" t="s">
        <v>301</v>
      </c>
      <c r="I30" s="199" t="s">
        <v>21</v>
      </c>
      <c r="J30" s="199" t="s">
        <v>335</v>
      </c>
      <c r="K30" s="207" t="s">
        <v>367</v>
      </c>
      <c r="L30" s="208">
        <v>5</v>
      </c>
      <c r="M30" s="208">
        <v>0</v>
      </c>
      <c r="N30" s="209">
        <v>0</v>
      </c>
      <c r="O30" s="209">
        <v>0</v>
      </c>
      <c r="P30" s="210">
        <f>SUM(L30:O30)</f>
        <v>5</v>
      </c>
      <c r="Q30" s="211"/>
      <c r="R30" s="212"/>
    </row>
    <row r="31" spans="1:18" ht="12.75">
      <c r="A31" s="158">
        <v>25</v>
      </c>
      <c r="B31" s="167" t="s">
        <v>450</v>
      </c>
      <c r="C31" s="168">
        <v>11</v>
      </c>
      <c r="D31" s="168" t="s">
        <v>20</v>
      </c>
      <c r="E31" s="167" t="s">
        <v>421</v>
      </c>
      <c r="F31" s="167" t="s">
        <v>422</v>
      </c>
      <c r="G31" s="167" t="s">
        <v>39</v>
      </c>
      <c r="H31" s="167" t="s">
        <v>385</v>
      </c>
      <c r="I31" s="167" t="s">
        <v>41</v>
      </c>
      <c r="J31" s="167" t="s">
        <v>423</v>
      </c>
      <c r="K31" s="169" t="s">
        <v>367</v>
      </c>
      <c r="L31" s="170"/>
      <c r="M31" s="170"/>
      <c r="N31" s="171"/>
      <c r="O31" s="171"/>
      <c r="P31" s="172">
        <f>SUM(L31:O31)</f>
        <v>0</v>
      </c>
      <c r="Q31" s="173"/>
      <c r="R31" s="174" t="s">
        <v>118</v>
      </c>
    </row>
    <row r="34" ht="12.75">
      <c r="M34" s="5" t="s">
        <v>119</v>
      </c>
    </row>
    <row r="35" ht="12.75">
      <c r="M35" s="1" t="s">
        <v>120</v>
      </c>
    </row>
  </sheetData>
  <sheetProtection selectLockedCells="1" selectUnlockedCells="1"/>
  <mergeCells count="2">
    <mergeCell ref="A3:R3"/>
    <mergeCell ref="A4:R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33"/>
  <sheetViews>
    <sheetView tabSelected="1" workbookViewId="0" topLeftCell="A1">
      <selection activeCell="D34" sqref="D34"/>
    </sheetView>
  </sheetViews>
  <sheetFormatPr defaultColWidth="9.140625" defaultRowHeight="12.75"/>
  <cols>
    <col min="1" max="1" width="3.7109375" style="1" customWidth="1"/>
    <col min="2" max="2" width="20.421875" style="1" customWidth="1"/>
    <col min="3" max="3" width="4.8515625" style="2" customWidth="1"/>
    <col min="4" max="4" width="6.00390625" style="2" customWidth="1"/>
    <col min="5" max="5" width="7.421875" style="1" customWidth="1"/>
    <col min="6" max="6" width="8.140625" style="1" customWidth="1"/>
    <col min="7" max="7" width="8.7109375" style="1" customWidth="1"/>
    <col min="8" max="8" width="24.7109375" style="1" customWidth="1"/>
    <col min="9" max="9" width="11.421875" style="1" customWidth="1"/>
    <col min="10" max="10" width="13.00390625" style="1" customWidth="1"/>
    <col min="11" max="11" width="8.7109375" style="1" customWidth="1"/>
    <col min="12" max="15" width="7.28125" style="1" customWidth="1"/>
    <col min="16" max="16" width="5.57421875" style="1" customWidth="1"/>
    <col min="17" max="17" width="5.57421875" style="4" customWidth="1"/>
    <col min="18" max="18" width="7.8515625" style="1" customWidth="1"/>
    <col min="19" max="16384" width="8.7109375" style="1" customWidth="1"/>
  </cols>
  <sheetData>
    <row r="1" spans="1:5" ht="12.75">
      <c r="A1" s="5" t="s">
        <v>0</v>
      </c>
      <c r="E1" s="2"/>
    </row>
    <row r="2" ht="12.75">
      <c r="E2" s="2"/>
    </row>
    <row r="3" spans="1:18" ht="12.75">
      <c r="A3" s="6" t="s">
        <v>364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</row>
    <row r="4" spans="1:18" ht="12.75">
      <c r="A4" s="6" t="s">
        <v>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</row>
    <row r="6" spans="1:18" ht="12.75">
      <c r="A6" s="7" t="s">
        <v>3</v>
      </c>
      <c r="B6" s="7" t="s">
        <v>4</v>
      </c>
      <c r="C6" s="7" t="s">
        <v>5</v>
      </c>
      <c r="D6" s="7" t="s">
        <v>6</v>
      </c>
      <c r="E6" s="7" t="s">
        <v>283</v>
      </c>
      <c r="F6" s="7" t="s">
        <v>284</v>
      </c>
      <c r="G6" s="7" t="s">
        <v>7</v>
      </c>
      <c r="H6" s="7" t="s">
        <v>8</v>
      </c>
      <c r="I6" s="7" t="s">
        <v>9</v>
      </c>
      <c r="J6" s="7" t="s">
        <v>10</v>
      </c>
      <c r="K6" s="7" t="s">
        <v>285</v>
      </c>
      <c r="L6" s="7" t="s">
        <v>11</v>
      </c>
      <c r="M6" s="7" t="s">
        <v>12</v>
      </c>
      <c r="N6" s="7" t="s">
        <v>13</v>
      </c>
      <c r="O6" s="7" t="s">
        <v>14</v>
      </c>
      <c r="P6" s="7" t="s">
        <v>15</v>
      </c>
      <c r="Q6" s="7" t="s">
        <v>16</v>
      </c>
      <c r="R6" s="7" t="s">
        <v>17</v>
      </c>
    </row>
    <row r="7" spans="1:18" ht="12.75">
      <c r="A7" s="57">
        <v>1</v>
      </c>
      <c r="B7" s="33" t="s">
        <v>451</v>
      </c>
      <c r="C7" s="93">
        <v>12</v>
      </c>
      <c r="D7" s="93" t="s">
        <v>20</v>
      </c>
      <c r="E7" s="33" t="s">
        <v>287</v>
      </c>
      <c r="F7" s="33" t="s">
        <v>314</v>
      </c>
      <c r="G7" s="33" t="s">
        <v>39</v>
      </c>
      <c r="H7" s="33" t="s">
        <v>40</v>
      </c>
      <c r="I7" s="33" t="s">
        <v>41</v>
      </c>
      <c r="J7" s="33" t="s">
        <v>343</v>
      </c>
      <c r="K7" s="33" t="s">
        <v>367</v>
      </c>
      <c r="L7" s="34">
        <v>7</v>
      </c>
      <c r="M7" s="34">
        <v>7</v>
      </c>
      <c r="N7" s="34">
        <v>6</v>
      </c>
      <c r="O7" s="34">
        <v>7</v>
      </c>
      <c r="P7" s="36">
        <f>SUM(L7:O7)</f>
        <v>27</v>
      </c>
      <c r="Q7" s="37" t="s">
        <v>24</v>
      </c>
      <c r="R7" s="18" t="s">
        <v>25</v>
      </c>
    </row>
    <row r="8" spans="1:18" ht="12.75">
      <c r="A8" s="57">
        <v>2</v>
      </c>
      <c r="B8" s="33" t="s">
        <v>452</v>
      </c>
      <c r="C8" s="31">
        <v>12</v>
      </c>
      <c r="D8" s="31" t="s">
        <v>20</v>
      </c>
      <c r="E8" s="33" t="s">
        <v>287</v>
      </c>
      <c r="F8" s="33" t="s">
        <v>314</v>
      </c>
      <c r="G8" s="139" t="s">
        <v>39</v>
      </c>
      <c r="H8" s="33" t="s">
        <v>40</v>
      </c>
      <c r="I8" s="33" t="s">
        <v>41</v>
      </c>
      <c r="J8" s="33" t="s">
        <v>343</v>
      </c>
      <c r="K8" s="140" t="s">
        <v>367</v>
      </c>
      <c r="L8" s="34">
        <v>6</v>
      </c>
      <c r="M8" s="34">
        <v>7</v>
      </c>
      <c r="N8" s="34">
        <v>0</v>
      </c>
      <c r="O8" s="34">
        <v>7</v>
      </c>
      <c r="P8" s="36">
        <f>SUM(L8:O8)</f>
        <v>20</v>
      </c>
      <c r="Q8" s="17" t="s">
        <v>31</v>
      </c>
      <c r="R8" s="22" t="s">
        <v>25</v>
      </c>
    </row>
    <row r="9" spans="1:18" ht="12.75">
      <c r="A9" s="57">
        <v>3</v>
      </c>
      <c r="B9" s="33" t="s">
        <v>453</v>
      </c>
      <c r="C9" s="31">
        <v>12</v>
      </c>
      <c r="D9" s="31" t="s">
        <v>20</v>
      </c>
      <c r="E9" s="33" t="s">
        <v>287</v>
      </c>
      <c r="F9" s="33" t="s">
        <v>314</v>
      </c>
      <c r="G9" s="139" t="s">
        <v>39</v>
      </c>
      <c r="H9" s="33" t="s">
        <v>40</v>
      </c>
      <c r="I9" s="33" t="s">
        <v>41</v>
      </c>
      <c r="J9" s="33" t="s">
        <v>343</v>
      </c>
      <c r="K9" s="140" t="s">
        <v>367</v>
      </c>
      <c r="L9" s="34">
        <v>7</v>
      </c>
      <c r="M9" s="34">
        <v>7</v>
      </c>
      <c r="N9" s="34">
        <v>5</v>
      </c>
      <c r="O9" s="34">
        <v>0</v>
      </c>
      <c r="P9" s="36">
        <f>SUM(L9:O9)</f>
        <v>19</v>
      </c>
      <c r="Q9" s="17" t="s">
        <v>37</v>
      </c>
      <c r="R9" s="22" t="s">
        <v>25</v>
      </c>
    </row>
    <row r="10" spans="1:18" ht="12.75">
      <c r="A10" s="57">
        <v>4</v>
      </c>
      <c r="B10" s="33" t="s">
        <v>454</v>
      </c>
      <c r="C10" s="31">
        <v>12</v>
      </c>
      <c r="D10" s="31" t="s">
        <v>20</v>
      </c>
      <c r="E10" s="33" t="s">
        <v>287</v>
      </c>
      <c r="F10" s="33" t="s">
        <v>314</v>
      </c>
      <c r="G10" s="139" t="s">
        <v>39</v>
      </c>
      <c r="H10" s="33" t="s">
        <v>40</v>
      </c>
      <c r="I10" s="33" t="s">
        <v>41</v>
      </c>
      <c r="J10" s="33" t="s">
        <v>343</v>
      </c>
      <c r="K10" s="140" t="s">
        <v>367</v>
      </c>
      <c r="L10" s="34">
        <v>7</v>
      </c>
      <c r="M10" s="34">
        <v>4</v>
      </c>
      <c r="N10" s="34">
        <v>3</v>
      </c>
      <c r="O10" s="34">
        <v>1</v>
      </c>
      <c r="P10" s="36">
        <f>SUM(L10:O10)</f>
        <v>15</v>
      </c>
      <c r="Q10" s="37" t="s">
        <v>20</v>
      </c>
      <c r="R10" s="18"/>
    </row>
    <row r="11" spans="1:18" ht="12.75">
      <c r="A11" s="57">
        <v>5</v>
      </c>
      <c r="B11" s="138" t="s">
        <v>455</v>
      </c>
      <c r="C11" s="120">
        <v>12</v>
      </c>
      <c r="D11" s="120" t="s">
        <v>20</v>
      </c>
      <c r="E11" s="99" t="s">
        <v>287</v>
      </c>
      <c r="F11" s="99" t="s">
        <v>314</v>
      </c>
      <c r="G11" s="99" t="s">
        <v>39</v>
      </c>
      <c r="H11" s="99" t="s">
        <v>40</v>
      </c>
      <c r="I11" s="99" t="s">
        <v>41</v>
      </c>
      <c r="J11" s="99" t="s">
        <v>343</v>
      </c>
      <c r="K11" s="121" t="s">
        <v>367</v>
      </c>
      <c r="L11" s="101">
        <v>6</v>
      </c>
      <c r="M11" s="101">
        <v>7</v>
      </c>
      <c r="N11" s="101">
        <v>1</v>
      </c>
      <c r="O11" s="101">
        <v>0</v>
      </c>
      <c r="P11" s="103">
        <f>SUM(L11:O11)</f>
        <v>14</v>
      </c>
      <c r="Q11" s="104"/>
      <c r="R11" s="105"/>
    </row>
    <row r="12" spans="1:18" ht="12.75">
      <c r="A12" s="57">
        <v>6</v>
      </c>
      <c r="B12" s="138" t="s">
        <v>456</v>
      </c>
      <c r="C12" s="120">
        <v>12</v>
      </c>
      <c r="D12" s="120" t="s">
        <v>20</v>
      </c>
      <c r="E12" s="99" t="s">
        <v>287</v>
      </c>
      <c r="F12" s="99" t="s">
        <v>314</v>
      </c>
      <c r="G12" s="99" t="s">
        <v>39</v>
      </c>
      <c r="H12" s="99" t="s">
        <v>377</v>
      </c>
      <c r="I12" s="99" t="s">
        <v>41</v>
      </c>
      <c r="J12" s="99" t="s">
        <v>378</v>
      </c>
      <c r="K12" s="121" t="s">
        <v>367</v>
      </c>
      <c r="L12" s="100">
        <v>4</v>
      </c>
      <c r="M12" s="100">
        <v>7</v>
      </c>
      <c r="N12" s="101">
        <v>3</v>
      </c>
      <c r="O12" s="101">
        <v>0</v>
      </c>
      <c r="P12" s="103">
        <f>SUM(L12:O12)</f>
        <v>14</v>
      </c>
      <c r="Q12" s="104"/>
      <c r="R12" s="105"/>
    </row>
    <row r="13" spans="1:18" ht="12.75">
      <c r="A13" s="57">
        <v>7</v>
      </c>
      <c r="B13" s="213" t="s">
        <v>457</v>
      </c>
      <c r="C13" s="136">
        <v>12</v>
      </c>
      <c r="D13" s="136" t="s">
        <v>33</v>
      </c>
      <c r="E13" s="108" t="s">
        <v>287</v>
      </c>
      <c r="F13" s="108" t="s">
        <v>314</v>
      </c>
      <c r="G13" s="108" t="s">
        <v>27</v>
      </c>
      <c r="H13" s="108" t="s">
        <v>128</v>
      </c>
      <c r="I13" s="108" t="s">
        <v>29</v>
      </c>
      <c r="J13" s="108" t="s">
        <v>297</v>
      </c>
      <c r="K13" s="214" t="s">
        <v>367</v>
      </c>
      <c r="L13" s="109">
        <v>4</v>
      </c>
      <c r="M13" s="109">
        <v>7</v>
      </c>
      <c r="N13" s="110">
        <v>2</v>
      </c>
      <c r="O13" s="110">
        <v>0</v>
      </c>
      <c r="P13" s="112">
        <f>SUM(L13:O13)</f>
        <v>13</v>
      </c>
      <c r="Q13" s="125"/>
      <c r="R13" s="124"/>
    </row>
    <row r="14" spans="1:18" ht="12.75">
      <c r="A14" s="57">
        <v>8</v>
      </c>
      <c r="B14" s="23" t="s">
        <v>458</v>
      </c>
      <c r="C14" s="24">
        <v>12</v>
      </c>
      <c r="D14" s="24" t="s">
        <v>20</v>
      </c>
      <c r="E14" s="23" t="s">
        <v>287</v>
      </c>
      <c r="F14" s="23" t="s">
        <v>314</v>
      </c>
      <c r="G14" s="143" t="s">
        <v>34</v>
      </c>
      <c r="H14" s="23" t="s">
        <v>162</v>
      </c>
      <c r="I14" s="23" t="s">
        <v>34</v>
      </c>
      <c r="J14" s="23" t="s">
        <v>459</v>
      </c>
      <c r="K14" s="144" t="s">
        <v>367</v>
      </c>
      <c r="L14" s="146">
        <v>7</v>
      </c>
      <c r="M14" s="146">
        <v>5</v>
      </c>
      <c r="N14" s="26">
        <v>0</v>
      </c>
      <c r="O14" s="26">
        <v>0</v>
      </c>
      <c r="P14" s="28">
        <f>SUM(L14:O14)</f>
        <v>12</v>
      </c>
      <c r="Q14" s="37"/>
      <c r="R14" s="18"/>
    </row>
    <row r="15" spans="1:18" ht="12.75">
      <c r="A15" s="57">
        <v>9</v>
      </c>
      <c r="B15" s="19" t="s">
        <v>460</v>
      </c>
      <c r="C15" s="20">
        <v>12</v>
      </c>
      <c r="D15" s="20" t="s">
        <v>33</v>
      </c>
      <c r="E15" s="19" t="s">
        <v>287</v>
      </c>
      <c r="F15" s="19" t="s">
        <v>314</v>
      </c>
      <c r="G15" s="141" t="s">
        <v>27</v>
      </c>
      <c r="H15" s="19" t="s">
        <v>128</v>
      </c>
      <c r="I15" s="19" t="s">
        <v>29</v>
      </c>
      <c r="J15" s="19" t="s">
        <v>297</v>
      </c>
      <c r="K15" s="142" t="s">
        <v>367</v>
      </c>
      <c r="L15" s="72">
        <v>7</v>
      </c>
      <c r="M15" s="72">
        <v>3</v>
      </c>
      <c r="N15" s="35">
        <v>0</v>
      </c>
      <c r="O15" s="35">
        <v>0</v>
      </c>
      <c r="P15" s="16">
        <f>SUM(L15:O15)</f>
        <v>10</v>
      </c>
      <c r="Q15" s="29"/>
      <c r="R15" s="27"/>
    </row>
    <row r="16" spans="1:18" ht="12.75">
      <c r="A16" s="57">
        <v>10</v>
      </c>
      <c r="B16" s="23" t="s">
        <v>461</v>
      </c>
      <c r="C16" s="24">
        <v>12</v>
      </c>
      <c r="D16" s="24" t="s">
        <v>33</v>
      </c>
      <c r="E16" s="23" t="s">
        <v>287</v>
      </c>
      <c r="F16" s="23" t="s">
        <v>370</v>
      </c>
      <c r="G16" s="143" t="s">
        <v>34</v>
      </c>
      <c r="H16" s="23" t="s">
        <v>162</v>
      </c>
      <c r="I16" s="23" t="s">
        <v>34</v>
      </c>
      <c r="J16" s="23" t="s">
        <v>163</v>
      </c>
      <c r="K16" s="144" t="s">
        <v>367</v>
      </c>
      <c r="L16" s="23">
        <v>5</v>
      </c>
      <c r="M16" s="146">
        <v>4</v>
      </c>
      <c r="N16" s="26">
        <v>1</v>
      </c>
      <c r="O16" s="26">
        <v>0</v>
      </c>
      <c r="P16" s="28">
        <f>SUM(L16:O16)</f>
        <v>10</v>
      </c>
      <c r="Q16" s="29"/>
      <c r="R16" s="27"/>
    </row>
    <row r="17" spans="1:18" ht="12.75">
      <c r="A17" s="57">
        <v>11</v>
      </c>
      <c r="B17" s="33" t="s">
        <v>462</v>
      </c>
      <c r="C17" s="31">
        <v>12</v>
      </c>
      <c r="D17" s="31" t="s">
        <v>20</v>
      </c>
      <c r="E17" s="33" t="s">
        <v>287</v>
      </c>
      <c r="F17" s="33" t="s">
        <v>314</v>
      </c>
      <c r="G17" s="139" t="s">
        <v>39</v>
      </c>
      <c r="H17" s="33" t="s">
        <v>377</v>
      </c>
      <c r="I17" s="33" t="s">
        <v>41</v>
      </c>
      <c r="J17" s="33" t="s">
        <v>378</v>
      </c>
      <c r="K17" s="140" t="s">
        <v>367</v>
      </c>
      <c r="L17" s="94">
        <v>4</v>
      </c>
      <c r="M17" s="94">
        <v>5</v>
      </c>
      <c r="N17" s="34">
        <v>0</v>
      </c>
      <c r="O17" s="34">
        <v>0</v>
      </c>
      <c r="P17" s="36">
        <f>SUM(L17:O17)</f>
        <v>9</v>
      </c>
      <c r="Q17" s="17"/>
      <c r="R17" s="22"/>
    </row>
    <row r="18" spans="1:18" ht="12.75">
      <c r="A18" s="57">
        <v>12</v>
      </c>
      <c r="B18" s="23" t="s">
        <v>463</v>
      </c>
      <c r="C18" s="24">
        <v>12</v>
      </c>
      <c r="D18" s="24" t="s">
        <v>33</v>
      </c>
      <c r="E18" s="23" t="s">
        <v>287</v>
      </c>
      <c r="F18" s="23" t="s">
        <v>370</v>
      </c>
      <c r="G18" s="143" t="s">
        <v>34</v>
      </c>
      <c r="H18" s="23" t="s">
        <v>162</v>
      </c>
      <c r="I18" s="23" t="s">
        <v>34</v>
      </c>
      <c r="J18" s="23" t="s">
        <v>163</v>
      </c>
      <c r="K18" s="144" t="s">
        <v>367</v>
      </c>
      <c r="L18" s="23">
        <v>3</v>
      </c>
      <c r="M18" s="146">
        <v>0</v>
      </c>
      <c r="N18" s="26">
        <v>0</v>
      </c>
      <c r="O18" s="26">
        <v>0</v>
      </c>
      <c r="P18" s="28">
        <f>SUM(L18:O18)</f>
        <v>3</v>
      </c>
      <c r="Q18" s="215"/>
      <c r="R18" s="105"/>
    </row>
    <row r="19" spans="1:18" ht="12.75">
      <c r="A19" s="96">
        <v>13</v>
      </c>
      <c r="B19" s="131" t="s">
        <v>464</v>
      </c>
      <c r="C19" s="130">
        <v>12</v>
      </c>
      <c r="D19" s="130" t="s">
        <v>20</v>
      </c>
      <c r="E19" s="131" t="s">
        <v>383</v>
      </c>
      <c r="F19" s="131" t="s">
        <v>388</v>
      </c>
      <c r="G19" s="131" t="s">
        <v>21</v>
      </c>
      <c r="H19" s="131" t="s">
        <v>301</v>
      </c>
      <c r="I19" s="131" t="s">
        <v>21</v>
      </c>
      <c r="J19" s="131" t="s">
        <v>419</v>
      </c>
      <c r="K19" s="203" t="s">
        <v>367</v>
      </c>
      <c r="L19" s="204">
        <v>5</v>
      </c>
      <c r="M19" s="204">
        <v>0</v>
      </c>
      <c r="N19" s="133">
        <v>0</v>
      </c>
      <c r="O19" s="133">
        <v>7</v>
      </c>
      <c r="P19" s="134">
        <f>SUM(L19:O19)</f>
        <v>12</v>
      </c>
      <c r="Q19" s="216" t="s">
        <v>24</v>
      </c>
      <c r="R19" s="126"/>
    </row>
    <row r="20" spans="1:18" ht="12.75">
      <c r="A20" s="217">
        <v>14</v>
      </c>
      <c r="B20" s="218" t="s">
        <v>465</v>
      </c>
      <c r="C20" s="219">
        <v>12</v>
      </c>
      <c r="D20" s="219" t="s">
        <v>20</v>
      </c>
      <c r="E20" s="218" t="s">
        <v>391</v>
      </c>
      <c r="F20" s="220"/>
      <c r="G20" s="221" t="s">
        <v>27</v>
      </c>
      <c r="H20" s="218" t="s">
        <v>466</v>
      </c>
      <c r="I20" s="218" t="s">
        <v>29</v>
      </c>
      <c r="J20" s="218" t="s">
        <v>467</v>
      </c>
      <c r="K20" s="222" t="s">
        <v>367</v>
      </c>
      <c r="L20" s="218">
        <v>3</v>
      </c>
      <c r="M20" s="220">
        <v>0</v>
      </c>
      <c r="N20" s="223">
        <v>3</v>
      </c>
      <c r="O20" s="223">
        <v>2</v>
      </c>
      <c r="P20" s="224">
        <f>SUM(L20:O20)</f>
        <v>8</v>
      </c>
      <c r="Q20" s="225" t="s">
        <v>20</v>
      </c>
      <c r="R20" s="128"/>
    </row>
    <row r="21" spans="1:18" ht="12.75">
      <c r="A21" s="57">
        <v>15</v>
      </c>
      <c r="B21" s="213" t="s">
        <v>468</v>
      </c>
      <c r="C21" s="136">
        <v>12</v>
      </c>
      <c r="D21" s="136" t="s">
        <v>20</v>
      </c>
      <c r="E21" s="108" t="s">
        <v>421</v>
      </c>
      <c r="F21" s="109"/>
      <c r="G21" s="108" t="s">
        <v>27</v>
      </c>
      <c r="H21" s="108" t="s">
        <v>469</v>
      </c>
      <c r="I21" s="108" t="s">
        <v>29</v>
      </c>
      <c r="J21" s="108" t="s">
        <v>470</v>
      </c>
      <c r="K21" s="214" t="s">
        <v>367</v>
      </c>
      <c r="L21" s="108">
        <v>6</v>
      </c>
      <c r="M21" s="109">
        <v>2</v>
      </c>
      <c r="N21" s="110">
        <v>1</v>
      </c>
      <c r="O21" s="110">
        <v>3</v>
      </c>
      <c r="P21" s="112">
        <f>SUM(L21:O21)</f>
        <v>12</v>
      </c>
      <c r="Q21" s="216" t="s">
        <v>24</v>
      </c>
      <c r="R21" s="126"/>
    </row>
    <row r="22" spans="1:18" ht="12.75">
      <c r="A22" s="195">
        <v>16</v>
      </c>
      <c r="B22" s="213" t="s">
        <v>471</v>
      </c>
      <c r="C22" s="136">
        <v>12</v>
      </c>
      <c r="D22" s="136" t="s">
        <v>20</v>
      </c>
      <c r="E22" s="108" t="s">
        <v>421</v>
      </c>
      <c r="F22" s="109"/>
      <c r="G22" s="108" t="s">
        <v>27</v>
      </c>
      <c r="H22" s="108" t="s">
        <v>469</v>
      </c>
      <c r="I22" s="108" t="s">
        <v>29</v>
      </c>
      <c r="J22" s="108" t="s">
        <v>470</v>
      </c>
      <c r="K22" s="214" t="s">
        <v>367</v>
      </c>
      <c r="L22" s="108">
        <v>3</v>
      </c>
      <c r="M22" s="109">
        <v>4</v>
      </c>
      <c r="N22" s="110">
        <v>1</v>
      </c>
      <c r="O22" s="110">
        <v>3</v>
      </c>
      <c r="P22" s="112">
        <f>SUM(L22:O22)</f>
        <v>11</v>
      </c>
      <c r="Q22" s="104" t="s">
        <v>31</v>
      </c>
      <c r="R22" s="105"/>
    </row>
    <row r="23" spans="1:18" ht="12.75">
      <c r="A23" s="60">
        <v>17</v>
      </c>
      <c r="B23" s="33" t="s">
        <v>472</v>
      </c>
      <c r="C23" s="31">
        <v>12</v>
      </c>
      <c r="D23" s="31" t="s">
        <v>20</v>
      </c>
      <c r="E23" s="33" t="s">
        <v>421</v>
      </c>
      <c r="F23" s="33" t="s">
        <v>422</v>
      </c>
      <c r="G23" s="139" t="s">
        <v>39</v>
      </c>
      <c r="H23" s="33" t="s">
        <v>385</v>
      </c>
      <c r="I23" s="33" t="s">
        <v>39</v>
      </c>
      <c r="J23" s="33" t="s">
        <v>386</v>
      </c>
      <c r="K23" s="140" t="s">
        <v>367</v>
      </c>
      <c r="L23" s="34">
        <v>4</v>
      </c>
      <c r="M23" s="34">
        <v>4</v>
      </c>
      <c r="N23" s="34">
        <v>1</v>
      </c>
      <c r="O23" s="34">
        <v>0</v>
      </c>
      <c r="P23" s="36">
        <f>SUM(L23:O23)</f>
        <v>9</v>
      </c>
      <c r="Q23" s="226" t="s">
        <v>37</v>
      </c>
      <c r="R23" s="227"/>
    </row>
    <row r="24" spans="1:18" ht="12.75">
      <c r="A24" s="57">
        <v>18</v>
      </c>
      <c r="B24" s="23" t="s">
        <v>473</v>
      </c>
      <c r="C24" s="24">
        <v>12</v>
      </c>
      <c r="D24" s="24" t="s">
        <v>20</v>
      </c>
      <c r="E24" s="23" t="s">
        <v>287</v>
      </c>
      <c r="F24" s="23" t="s">
        <v>314</v>
      </c>
      <c r="G24" s="143" t="s">
        <v>34</v>
      </c>
      <c r="H24" s="23" t="s">
        <v>162</v>
      </c>
      <c r="I24" s="23" t="s">
        <v>34</v>
      </c>
      <c r="J24" s="23" t="s">
        <v>459</v>
      </c>
      <c r="K24" s="144" t="s">
        <v>367</v>
      </c>
      <c r="L24" s="146"/>
      <c r="M24" s="146"/>
      <c r="N24" s="26"/>
      <c r="O24" s="26"/>
      <c r="P24" s="28">
        <f>SUM(L24:O24)</f>
        <v>0</v>
      </c>
      <c r="Q24" s="29"/>
      <c r="R24" s="27" t="s">
        <v>118</v>
      </c>
    </row>
    <row r="25" spans="1:18" ht="12.75">
      <c r="A25" s="195">
        <v>19</v>
      </c>
      <c r="B25" s="33" t="s">
        <v>474</v>
      </c>
      <c r="C25" s="31">
        <v>12</v>
      </c>
      <c r="D25" s="31" t="s">
        <v>20</v>
      </c>
      <c r="E25" s="33" t="s">
        <v>287</v>
      </c>
      <c r="F25" s="33" t="s">
        <v>314</v>
      </c>
      <c r="G25" s="139" t="s">
        <v>39</v>
      </c>
      <c r="H25" s="33" t="s">
        <v>40</v>
      </c>
      <c r="I25" s="33" t="s">
        <v>41</v>
      </c>
      <c r="J25" s="33" t="s">
        <v>343</v>
      </c>
      <c r="K25" s="140" t="s">
        <v>367</v>
      </c>
      <c r="L25" s="94"/>
      <c r="M25" s="94"/>
      <c r="N25" s="34"/>
      <c r="O25" s="34"/>
      <c r="P25" s="36">
        <f>SUM(L25:O25)</f>
        <v>0</v>
      </c>
      <c r="Q25" s="37"/>
      <c r="R25" s="18" t="s">
        <v>118</v>
      </c>
    </row>
    <row r="26" spans="1:18" ht="12.75">
      <c r="A26" s="60">
        <v>20</v>
      </c>
      <c r="B26" s="23" t="s">
        <v>475</v>
      </c>
      <c r="C26" s="24">
        <v>12</v>
      </c>
      <c r="D26" s="24" t="s">
        <v>33</v>
      </c>
      <c r="E26" s="23" t="s">
        <v>287</v>
      </c>
      <c r="F26" s="23" t="s">
        <v>370</v>
      </c>
      <c r="G26" s="143" t="s">
        <v>34</v>
      </c>
      <c r="H26" s="23" t="s">
        <v>162</v>
      </c>
      <c r="I26" s="23" t="s">
        <v>34</v>
      </c>
      <c r="J26" s="23" t="s">
        <v>163</v>
      </c>
      <c r="K26" s="144" t="s">
        <v>367</v>
      </c>
      <c r="L26" s="23"/>
      <c r="M26" s="146"/>
      <c r="N26" s="26"/>
      <c r="O26" s="26"/>
      <c r="P26" s="28">
        <f>SUM(L26:O26)</f>
        <v>0</v>
      </c>
      <c r="Q26" s="29"/>
      <c r="R26" s="27" t="s">
        <v>118</v>
      </c>
    </row>
    <row r="27" spans="1:18" ht="12.75">
      <c r="A27" s="57">
        <v>21</v>
      </c>
      <c r="B27" s="23" t="s">
        <v>476</v>
      </c>
      <c r="C27" s="24">
        <v>12</v>
      </c>
      <c r="D27" s="24" t="s">
        <v>33</v>
      </c>
      <c r="E27" s="23" t="s">
        <v>287</v>
      </c>
      <c r="F27" s="23" t="s">
        <v>370</v>
      </c>
      <c r="G27" s="143" t="s">
        <v>34</v>
      </c>
      <c r="H27" s="23" t="s">
        <v>162</v>
      </c>
      <c r="I27" s="23" t="s">
        <v>34</v>
      </c>
      <c r="J27" s="23" t="s">
        <v>163</v>
      </c>
      <c r="K27" s="144" t="s">
        <v>367</v>
      </c>
      <c r="L27" s="23"/>
      <c r="M27" s="146"/>
      <c r="N27" s="26"/>
      <c r="O27" s="26"/>
      <c r="P27" s="28">
        <f>SUM(L27:O27)</f>
        <v>0</v>
      </c>
      <c r="Q27" s="29"/>
      <c r="R27" s="27" t="s">
        <v>118</v>
      </c>
    </row>
    <row r="28" spans="1:18" ht="12.75">
      <c r="A28" s="195">
        <v>22</v>
      </c>
      <c r="B28" s="199" t="s">
        <v>477</v>
      </c>
      <c r="C28" s="206">
        <v>12</v>
      </c>
      <c r="D28" s="206" t="s">
        <v>20</v>
      </c>
      <c r="E28" s="199" t="s">
        <v>383</v>
      </c>
      <c r="F28" s="199" t="s">
        <v>388</v>
      </c>
      <c r="G28" s="199" t="s">
        <v>21</v>
      </c>
      <c r="H28" s="199" t="s">
        <v>301</v>
      </c>
      <c r="I28" s="199" t="s">
        <v>21</v>
      </c>
      <c r="J28" s="199" t="s">
        <v>419</v>
      </c>
      <c r="K28" s="207" t="s">
        <v>367</v>
      </c>
      <c r="L28" s="208"/>
      <c r="M28" s="208"/>
      <c r="N28" s="209"/>
      <c r="O28" s="209"/>
      <c r="P28" s="210">
        <f>SUM(L28:O28)</f>
        <v>0</v>
      </c>
      <c r="Q28" s="201"/>
      <c r="R28" s="202" t="s">
        <v>118</v>
      </c>
    </row>
    <row r="29" spans="2:18" ht="12.75"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 s="55"/>
      <c r="R29"/>
    </row>
    <row r="30" spans="2:18" ht="12.75"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 s="55"/>
      <c r="R30"/>
    </row>
    <row r="31" spans="2:18" ht="12.75"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 s="55"/>
      <c r="R31"/>
    </row>
    <row r="32" spans="2:18" ht="12.75"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 s="55"/>
      <c r="R32"/>
    </row>
    <row r="33" spans="2:18" ht="12.75"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 s="55"/>
      <c r="R33"/>
    </row>
  </sheetData>
  <sheetProtection selectLockedCells="1" selectUnlockedCells="1"/>
  <mergeCells count="2">
    <mergeCell ref="A3:R3"/>
    <mergeCell ref="A4:R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3:K24"/>
  <sheetViews>
    <sheetView workbookViewId="0" topLeftCell="A1">
      <selection activeCell="E18" sqref="E18"/>
    </sheetView>
  </sheetViews>
  <sheetFormatPr defaultColWidth="9.140625" defaultRowHeight="12.75"/>
  <cols>
    <col min="1" max="1" width="7.57421875" style="1" customWidth="1"/>
    <col min="2" max="2" width="7.28125" style="1" customWidth="1"/>
    <col min="3" max="3" width="12.00390625" style="1" customWidth="1"/>
    <col min="4" max="6" width="8.7109375" style="1" customWidth="1"/>
    <col min="7" max="7" width="12.421875" style="1" customWidth="1"/>
    <col min="8" max="8" width="12.00390625" style="1" customWidth="1"/>
    <col min="9" max="10" width="8.57421875" style="1" customWidth="1"/>
    <col min="11" max="11" width="10.7109375" style="1" customWidth="1"/>
    <col min="12" max="16384" width="8.7109375" style="1" customWidth="1"/>
  </cols>
  <sheetData>
    <row r="3" ht="12.75">
      <c r="A3" s="228" t="s">
        <v>478</v>
      </c>
    </row>
    <row r="4" spans="1:11" ht="12.75">
      <c r="A4" s="229" t="s">
        <v>479</v>
      </c>
      <c r="B4" s="229" t="s">
        <v>480</v>
      </c>
      <c r="C4" s="230" t="s">
        <v>481</v>
      </c>
      <c r="D4" s="229" t="s">
        <v>21</v>
      </c>
      <c r="E4" s="229" t="s">
        <v>34</v>
      </c>
      <c r="F4" s="229" t="s">
        <v>53</v>
      </c>
      <c r="G4" s="230" t="s">
        <v>27</v>
      </c>
      <c r="H4" s="230" t="s">
        <v>39</v>
      </c>
      <c r="I4" s="231" t="s">
        <v>482</v>
      </c>
      <c r="J4" s="231"/>
      <c r="K4" s="230" t="s">
        <v>483</v>
      </c>
    </row>
    <row r="5" spans="1:11" ht="12.75">
      <c r="A5" s="232">
        <v>1</v>
      </c>
      <c r="B5" s="233" t="s">
        <v>484</v>
      </c>
      <c r="C5" s="234" t="s">
        <v>290</v>
      </c>
      <c r="D5" s="235">
        <v>3</v>
      </c>
      <c r="E5" s="235">
        <v>12</v>
      </c>
      <c r="F5" s="235">
        <v>3</v>
      </c>
      <c r="G5" s="235">
        <v>17</v>
      </c>
      <c r="H5" s="235">
        <v>9</v>
      </c>
      <c r="I5" s="236">
        <f>SUM(D5:H5)</f>
        <v>44</v>
      </c>
      <c r="J5" s="237">
        <f>SUM(I5:I8)</f>
        <v>147</v>
      </c>
      <c r="K5" s="238">
        <v>16</v>
      </c>
    </row>
    <row r="6" spans="1:11" ht="12.75">
      <c r="A6" s="232">
        <v>2</v>
      </c>
      <c r="B6" s="233" t="s">
        <v>485</v>
      </c>
      <c r="C6" s="234" t="s">
        <v>290</v>
      </c>
      <c r="D6" s="235">
        <v>6</v>
      </c>
      <c r="E6" s="235">
        <v>12</v>
      </c>
      <c r="F6" s="235">
        <v>5</v>
      </c>
      <c r="G6" s="235">
        <v>17</v>
      </c>
      <c r="H6" s="235">
        <v>5</v>
      </c>
      <c r="I6" s="236">
        <f>SUM(D6:H6)</f>
        <v>45</v>
      </c>
      <c r="J6" s="237"/>
      <c r="K6" s="238">
        <v>16</v>
      </c>
    </row>
    <row r="7" spans="1:11" ht="12.75">
      <c r="A7" s="232">
        <v>3</v>
      </c>
      <c r="B7" s="233" t="s">
        <v>486</v>
      </c>
      <c r="C7" s="234" t="s">
        <v>290</v>
      </c>
      <c r="D7" s="235">
        <v>4</v>
      </c>
      <c r="E7" s="235">
        <v>4</v>
      </c>
      <c r="F7" s="235">
        <v>4</v>
      </c>
      <c r="G7" s="235">
        <v>10</v>
      </c>
      <c r="H7" s="235">
        <v>3</v>
      </c>
      <c r="I7" s="236">
        <f>SUM(D7:H7)</f>
        <v>25</v>
      </c>
      <c r="J7" s="237"/>
      <c r="K7" s="238">
        <v>16</v>
      </c>
    </row>
    <row r="8" spans="1:11" ht="12.75">
      <c r="A8" s="239">
        <v>4</v>
      </c>
      <c r="B8" s="240" t="s">
        <v>487</v>
      </c>
      <c r="C8" s="241" t="s">
        <v>290</v>
      </c>
      <c r="D8" s="242">
        <v>3</v>
      </c>
      <c r="E8" s="242">
        <v>4</v>
      </c>
      <c r="F8" s="242">
        <v>3</v>
      </c>
      <c r="G8" s="242">
        <v>13</v>
      </c>
      <c r="H8" s="242">
        <v>10</v>
      </c>
      <c r="I8" s="243">
        <f>SUM(D8:H8)</f>
        <v>33</v>
      </c>
      <c r="J8" s="237"/>
      <c r="K8" s="244">
        <v>16</v>
      </c>
    </row>
    <row r="9" spans="1:11" ht="12.75">
      <c r="A9" s="245">
        <v>5</v>
      </c>
      <c r="B9" s="246" t="s">
        <v>488</v>
      </c>
      <c r="C9" s="247" t="s">
        <v>290</v>
      </c>
      <c r="D9" s="248">
        <v>1</v>
      </c>
      <c r="E9" s="248"/>
      <c r="F9" s="248"/>
      <c r="G9" s="248">
        <v>16</v>
      </c>
      <c r="H9" s="248">
        <v>1</v>
      </c>
      <c r="I9" s="249">
        <f>SUM(D9:H9)</f>
        <v>18</v>
      </c>
      <c r="J9" s="250">
        <f>SUM(I9:I12)</f>
        <v>64</v>
      </c>
      <c r="K9" s="251">
        <v>14</v>
      </c>
    </row>
    <row r="10" spans="1:11" ht="12.75">
      <c r="A10" s="252">
        <v>6</v>
      </c>
      <c r="B10" s="253" t="s">
        <v>489</v>
      </c>
      <c r="C10" s="254" t="s">
        <v>290</v>
      </c>
      <c r="D10" s="235">
        <v>4</v>
      </c>
      <c r="E10" s="235"/>
      <c r="F10" s="235">
        <v>2</v>
      </c>
      <c r="G10" s="235">
        <v>7</v>
      </c>
      <c r="H10" s="235">
        <v>4</v>
      </c>
      <c r="I10" s="236">
        <f>SUM(D10:H10)</f>
        <v>17</v>
      </c>
      <c r="J10" s="250"/>
      <c r="K10" s="255">
        <v>14</v>
      </c>
    </row>
    <row r="11" spans="1:11" ht="12.75">
      <c r="A11" s="252">
        <v>7</v>
      </c>
      <c r="B11" s="253" t="s">
        <v>490</v>
      </c>
      <c r="C11" s="254" t="s">
        <v>290</v>
      </c>
      <c r="D11" s="235">
        <v>4</v>
      </c>
      <c r="E11" s="235"/>
      <c r="F11" s="235">
        <v>6</v>
      </c>
      <c r="G11" s="235">
        <v>2</v>
      </c>
      <c r="H11" s="235">
        <v>3</v>
      </c>
      <c r="I11" s="236">
        <f>SUM(D11:H11)</f>
        <v>15</v>
      </c>
      <c r="J11" s="250"/>
      <c r="K11" s="255">
        <v>14</v>
      </c>
    </row>
    <row r="12" spans="1:11" ht="12.75">
      <c r="A12" s="256">
        <v>8</v>
      </c>
      <c r="B12" s="257" t="s">
        <v>491</v>
      </c>
      <c r="C12" s="258" t="s">
        <v>290</v>
      </c>
      <c r="D12" s="242">
        <v>2</v>
      </c>
      <c r="E12" s="242"/>
      <c r="F12" s="242">
        <v>5</v>
      </c>
      <c r="G12" s="242">
        <v>6</v>
      </c>
      <c r="H12" s="242">
        <v>1</v>
      </c>
      <c r="I12" s="243">
        <f>SUM(D12:H12)</f>
        <v>14</v>
      </c>
      <c r="J12" s="250"/>
      <c r="K12" s="259">
        <v>10</v>
      </c>
    </row>
    <row r="13" spans="1:11" ht="12.75">
      <c r="A13" s="260">
        <v>9</v>
      </c>
      <c r="B13" s="261" t="s">
        <v>488</v>
      </c>
      <c r="C13" s="262" t="s">
        <v>492</v>
      </c>
      <c r="D13" s="248">
        <v>2</v>
      </c>
      <c r="E13" s="248">
        <v>2</v>
      </c>
      <c r="F13" s="248"/>
      <c r="G13" s="248">
        <v>1</v>
      </c>
      <c r="H13" s="248">
        <v>14</v>
      </c>
      <c r="I13" s="249">
        <f>SUM(D13:H13)</f>
        <v>19</v>
      </c>
      <c r="J13" s="263">
        <f>SUM(I13:I16)</f>
        <v>80</v>
      </c>
      <c r="K13" s="251">
        <v>10</v>
      </c>
    </row>
    <row r="14" spans="1:11" ht="12.75">
      <c r="A14" s="264">
        <v>10</v>
      </c>
      <c r="B14" s="265" t="s">
        <v>489</v>
      </c>
      <c r="C14" s="266" t="s">
        <v>492</v>
      </c>
      <c r="D14" s="235">
        <v>1</v>
      </c>
      <c r="E14" s="235">
        <v>1</v>
      </c>
      <c r="G14" s="235">
        <v>7</v>
      </c>
      <c r="H14" s="235">
        <v>7</v>
      </c>
      <c r="I14" s="236">
        <f>SUM(D14:H14)</f>
        <v>16</v>
      </c>
      <c r="J14" s="263"/>
      <c r="K14" s="255">
        <v>11</v>
      </c>
    </row>
    <row r="15" spans="1:11" ht="12.75">
      <c r="A15" s="264">
        <v>11</v>
      </c>
      <c r="B15" s="265" t="s">
        <v>490</v>
      </c>
      <c r="C15" s="266" t="s">
        <v>492</v>
      </c>
      <c r="D15" s="235">
        <v>6</v>
      </c>
      <c r="E15" s="235">
        <v>7</v>
      </c>
      <c r="F15" s="235">
        <v>3</v>
      </c>
      <c r="G15" s="235">
        <v>1</v>
      </c>
      <c r="H15" s="235">
        <v>7</v>
      </c>
      <c r="I15" s="236">
        <f>SUM(D15:H15)</f>
        <v>24</v>
      </c>
      <c r="J15" s="263"/>
      <c r="K15" s="255">
        <v>12</v>
      </c>
    </row>
    <row r="16" spans="1:11" ht="12.75">
      <c r="A16" s="267">
        <v>12</v>
      </c>
      <c r="B16" s="268" t="s">
        <v>491</v>
      </c>
      <c r="C16" s="269" t="s">
        <v>492</v>
      </c>
      <c r="D16" s="270">
        <v>2</v>
      </c>
      <c r="E16" s="270">
        <v>6</v>
      </c>
      <c r="F16" s="271"/>
      <c r="G16" s="270">
        <v>5</v>
      </c>
      <c r="H16" s="270">
        <v>8</v>
      </c>
      <c r="I16" s="272">
        <f>SUM(D16:H16)</f>
        <v>21</v>
      </c>
      <c r="J16" s="263"/>
      <c r="K16" s="273">
        <v>15</v>
      </c>
    </row>
    <row r="17" spans="3:9" ht="12.75">
      <c r="C17" s="274" t="s">
        <v>493</v>
      </c>
      <c r="D17" s="275">
        <f>SUM(D5:D16)</f>
        <v>38</v>
      </c>
      <c r="E17" s="275">
        <f>SUM(E5:E16)</f>
        <v>48</v>
      </c>
      <c r="F17" s="275">
        <f>SUM(F5:F16)</f>
        <v>31</v>
      </c>
      <c r="G17" s="275">
        <f>SUM(G5:G16)</f>
        <v>102</v>
      </c>
      <c r="H17" s="275">
        <f>SUM(H5:H16)</f>
        <v>72</v>
      </c>
      <c r="I17" s="275">
        <f>SUM(I5:I16)</f>
        <v>291</v>
      </c>
    </row>
    <row r="18" spans="3:9" ht="12.75">
      <c r="C18" s="276" t="s">
        <v>494</v>
      </c>
      <c r="D18" s="277">
        <f>D17/$I17</f>
        <v>0.13058419243986255</v>
      </c>
      <c r="E18" s="278" t="e">
        <f>E17/#REF!</f>
        <v>#REF!</v>
      </c>
      <c r="F18" s="278" t="e">
        <f>F17/#REF!</f>
        <v>#REF!</v>
      </c>
      <c r="G18" s="278" t="e">
        <f>G17/#REF!</f>
        <v>#REF!</v>
      </c>
      <c r="H18" s="278" t="e">
        <f>H17/#REF!</f>
        <v>#REF!</v>
      </c>
      <c r="I18" s="279" t="e">
        <f>I17/#REF!</f>
        <v>#REF!</v>
      </c>
    </row>
    <row r="23" ht="12.75">
      <c r="H23" s="5" t="s">
        <v>119</v>
      </c>
    </row>
    <row r="24" ht="12.75">
      <c r="H24" s="1" t="s">
        <v>120</v>
      </c>
    </row>
    <row r="34" ht="14.25" customHeight="1"/>
  </sheetData>
  <sheetProtection selectLockedCells="1" selectUnlockedCells="1"/>
  <mergeCells count="4">
    <mergeCell ref="I4:J4"/>
    <mergeCell ref="J5:J8"/>
    <mergeCell ref="J9:J12"/>
    <mergeCell ref="J13:J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2:F35"/>
  <sheetViews>
    <sheetView workbookViewId="0" topLeftCell="A4">
      <selection activeCell="E35" sqref="E35"/>
    </sheetView>
  </sheetViews>
  <sheetFormatPr defaultColWidth="9.140625" defaultRowHeight="12.75"/>
  <cols>
    <col min="1" max="1" width="22.00390625" style="1" customWidth="1"/>
    <col min="2" max="16384" width="8.7109375" style="1" customWidth="1"/>
  </cols>
  <sheetData>
    <row r="2" ht="12.75">
      <c r="A2" s="280" t="s">
        <v>495</v>
      </c>
    </row>
    <row r="4" spans="1:6" ht="24.75" customHeight="1">
      <c r="A4" s="281" t="s">
        <v>496</v>
      </c>
      <c r="B4" s="281" t="s">
        <v>19</v>
      </c>
      <c r="C4" s="281" t="s">
        <v>122</v>
      </c>
      <c r="D4" s="281" t="s">
        <v>198</v>
      </c>
      <c r="E4" s="281" t="s">
        <v>497</v>
      </c>
      <c r="F4" s="281" t="s">
        <v>493</v>
      </c>
    </row>
    <row r="5" spans="1:6" ht="24.75" customHeight="1">
      <c r="A5" s="282" t="s">
        <v>498</v>
      </c>
      <c r="B5" s="283">
        <v>68</v>
      </c>
      <c r="C5" s="283">
        <v>48</v>
      </c>
      <c r="D5" s="283">
        <v>29</v>
      </c>
      <c r="E5" s="283">
        <v>27</v>
      </c>
      <c r="F5" s="281">
        <f>SUM(B5:E5)</f>
        <v>172</v>
      </c>
    </row>
    <row r="6" spans="1:6" ht="24.75" customHeight="1">
      <c r="A6" s="282" t="s">
        <v>499</v>
      </c>
      <c r="B6" s="283">
        <v>55</v>
      </c>
      <c r="C6" s="283">
        <v>43</v>
      </c>
      <c r="D6" s="283">
        <v>26</v>
      </c>
      <c r="E6" s="283">
        <v>31</v>
      </c>
      <c r="F6" s="281">
        <f>SUM(B6:E6)</f>
        <v>155</v>
      </c>
    </row>
    <row r="7" spans="1:6" ht="24.75" customHeight="1">
      <c r="A7" s="282" t="s">
        <v>500</v>
      </c>
      <c r="B7" s="283">
        <v>22</v>
      </c>
      <c r="C7" s="283">
        <v>37</v>
      </c>
      <c r="D7" s="283">
        <v>18</v>
      </c>
      <c r="E7" s="283">
        <v>19</v>
      </c>
      <c r="F7" s="281">
        <f>SUM(B7:E7)</f>
        <v>96</v>
      </c>
    </row>
    <row r="8" spans="1:6" ht="24.75" customHeight="1">
      <c r="A8" s="282" t="s">
        <v>501</v>
      </c>
      <c r="B8" s="283">
        <v>35</v>
      </c>
      <c r="C8" s="283">
        <v>18</v>
      </c>
      <c r="D8" s="283">
        <v>13</v>
      </c>
      <c r="E8" s="283">
        <v>13</v>
      </c>
      <c r="F8" s="281">
        <f>SUM(B8:E8)</f>
        <v>79</v>
      </c>
    </row>
    <row r="9" spans="1:6" ht="24.75" customHeight="1">
      <c r="A9" s="282" t="s">
        <v>502</v>
      </c>
      <c r="B9" s="283">
        <v>39</v>
      </c>
      <c r="C9" s="283">
        <v>23</v>
      </c>
      <c r="D9" s="283">
        <v>19</v>
      </c>
      <c r="E9" s="283">
        <v>16</v>
      </c>
      <c r="F9" s="281">
        <f>SUM(B9:E9)</f>
        <v>97</v>
      </c>
    </row>
    <row r="10" spans="1:6" ht="24.75" customHeight="1">
      <c r="A10" s="284" t="s">
        <v>503</v>
      </c>
      <c r="B10" s="281">
        <f>SUM(B5:B9)</f>
        <v>219</v>
      </c>
      <c r="C10" s="281">
        <f>SUM(C5:C9)</f>
        <v>169</v>
      </c>
      <c r="D10" s="281">
        <f>SUM(D5:D9)</f>
        <v>105</v>
      </c>
      <c r="E10" s="281">
        <f>SUM(E5:E9)</f>
        <v>106</v>
      </c>
      <c r="F10" s="281">
        <f>SUM(B10:E10)</f>
        <v>599</v>
      </c>
    </row>
    <row r="11" spans="1:6" s="82" customFormat="1" ht="24.75" customHeight="1">
      <c r="A11" s="285"/>
      <c r="B11" s="286"/>
      <c r="C11" s="286"/>
      <c r="D11" s="286"/>
      <c r="E11" s="286"/>
      <c r="F11" s="286"/>
    </row>
    <row r="12" spans="1:6" s="82" customFormat="1" ht="24.75" customHeight="1">
      <c r="A12" s="287" t="s">
        <v>504</v>
      </c>
      <c r="B12" s="286"/>
      <c r="C12" s="286"/>
      <c r="D12" s="286"/>
      <c r="E12" s="286"/>
      <c r="F12" s="286"/>
    </row>
    <row r="15" spans="1:6" ht="28.5" customHeight="1">
      <c r="A15" s="281" t="s">
        <v>496</v>
      </c>
      <c r="B15" s="281" t="s">
        <v>505</v>
      </c>
      <c r="C15" s="281" t="s">
        <v>506</v>
      </c>
      <c r="D15" s="281" t="s">
        <v>507</v>
      </c>
      <c r="E15" s="281" t="s">
        <v>508</v>
      </c>
      <c r="F15" s="281" t="s">
        <v>493</v>
      </c>
    </row>
    <row r="16" spans="1:6" ht="28.5" customHeight="1">
      <c r="A16" s="282" t="s">
        <v>498</v>
      </c>
      <c r="B16" s="283">
        <v>13</v>
      </c>
      <c r="C16" s="283">
        <v>8</v>
      </c>
      <c r="D16" s="283">
        <v>1</v>
      </c>
      <c r="E16" s="283">
        <v>3</v>
      </c>
      <c r="F16" s="281">
        <f>SUM(B16:E16)</f>
        <v>25</v>
      </c>
    </row>
    <row r="17" spans="1:6" ht="28.5" customHeight="1">
      <c r="A17" s="282" t="s">
        <v>499</v>
      </c>
      <c r="B17" s="283">
        <v>4</v>
      </c>
      <c r="C17" s="283">
        <v>7</v>
      </c>
      <c r="D17" s="283">
        <v>3</v>
      </c>
      <c r="E17" s="283"/>
      <c r="F17" s="281">
        <f>SUM(B17:E17)</f>
        <v>14</v>
      </c>
    </row>
    <row r="18" spans="1:6" ht="28.5" customHeight="1">
      <c r="A18" s="282" t="s">
        <v>500</v>
      </c>
      <c r="B18" s="283">
        <v>2</v>
      </c>
      <c r="C18" s="283">
        <v>6</v>
      </c>
      <c r="D18" s="283">
        <v>4</v>
      </c>
      <c r="E18" s="283">
        <v>1</v>
      </c>
      <c r="F18" s="281">
        <f>SUM(B18:E18)</f>
        <v>13</v>
      </c>
    </row>
    <row r="19" spans="1:6" ht="28.5" customHeight="1">
      <c r="A19" s="282" t="s">
        <v>501</v>
      </c>
      <c r="B19" s="283"/>
      <c r="C19" s="283"/>
      <c r="D19" s="283"/>
      <c r="E19" s="283"/>
      <c r="F19" s="281">
        <f>SUM(B19:E19)</f>
        <v>0</v>
      </c>
    </row>
    <row r="20" spans="1:6" ht="28.5" customHeight="1">
      <c r="A20" s="282" t="s">
        <v>502</v>
      </c>
      <c r="B20" s="283">
        <v>12</v>
      </c>
      <c r="C20" s="283">
        <v>6</v>
      </c>
      <c r="D20" s="283">
        <v>12</v>
      </c>
      <c r="E20" s="283">
        <v>8</v>
      </c>
      <c r="F20" s="281">
        <f>SUM(B20:E20)</f>
        <v>38</v>
      </c>
    </row>
    <row r="21" spans="1:6" ht="28.5" customHeight="1">
      <c r="A21" s="284" t="s">
        <v>503</v>
      </c>
      <c r="B21" s="281">
        <f>SUM(B16:B20)</f>
        <v>31</v>
      </c>
      <c r="C21" s="281">
        <f>SUM(C16:C20)</f>
        <v>27</v>
      </c>
      <c r="D21" s="281">
        <f>SUM(D16:D20)</f>
        <v>20</v>
      </c>
      <c r="E21" s="281">
        <f>SUM(E16:E20)</f>
        <v>12</v>
      </c>
      <c r="F21" s="281">
        <f>SUM(F16:F20)</f>
        <v>90</v>
      </c>
    </row>
    <row r="24" ht="12.75">
      <c r="A24" s="287" t="s">
        <v>509</v>
      </c>
    </row>
    <row r="26" spans="1:6" ht="27" customHeight="1">
      <c r="A26" s="281" t="s">
        <v>496</v>
      </c>
      <c r="B26" s="281" t="s">
        <v>505</v>
      </c>
      <c r="C26" s="281" t="s">
        <v>506</v>
      </c>
      <c r="D26" s="281" t="s">
        <v>507</v>
      </c>
      <c r="E26" s="281" t="s">
        <v>508</v>
      </c>
      <c r="F26" s="281" t="s">
        <v>493</v>
      </c>
    </row>
    <row r="27" spans="1:6" ht="27" customHeight="1">
      <c r="A27" s="282" t="s">
        <v>498</v>
      </c>
      <c r="B27" s="283">
        <v>8</v>
      </c>
      <c r="C27" s="283">
        <v>11</v>
      </c>
      <c r="D27" s="283">
        <v>6</v>
      </c>
      <c r="E27" s="283">
        <v>8</v>
      </c>
      <c r="F27" s="281">
        <f>SUM(B27:E27)</f>
        <v>33</v>
      </c>
    </row>
    <row r="28" spans="1:6" ht="27" customHeight="1">
      <c r="A28" s="282" t="s">
        <v>499</v>
      </c>
      <c r="B28" s="283">
        <v>18</v>
      </c>
      <c r="C28" s="283">
        <v>8</v>
      </c>
      <c r="D28" s="283">
        <v>10</v>
      </c>
      <c r="E28" s="283">
        <v>8</v>
      </c>
      <c r="F28" s="281">
        <f>SUM(B28:E28)</f>
        <v>44</v>
      </c>
    </row>
    <row r="29" spans="1:6" ht="27" customHeight="1">
      <c r="A29" s="282" t="s">
        <v>500</v>
      </c>
      <c r="B29" s="283">
        <v>3</v>
      </c>
      <c r="C29" s="283">
        <v>1</v>
      </c>
      <c r="D29" s="283">
        <v>6</v>
      </c>
      <c r="E29" s="283">
        <v>2</v>
      </c>
      <c r="F29" s="281">
        <f>SUM(B29:E29)</f>
        <v>12</v>
      </c>
    </row>
    <row r="30" spans="1:6" ht="27" customHeight="1">
      <c r="A30" s="282" t="s">
        <v>501</v>
      </c>
      <c r="B30" s="283">
        <v>5</v>
      </c>
      <c r="C30" s="283">
        <v>7</v>
      </c>
      <c r="D30" s="283">
        <v>8</v>
      </c>
      <c r="E30" s="283">
        <v>9</v>
      </c>
      <c r="F30" s="281">
        <f>SUM(B30:E30)</f>
        <v>29</v>
      </c>
    </row>
    <row r="31" spans="1:6" ht="27" customHeight="1">
      <c r="A31" s="282" t="s">
        <v>502</v>
      </c>
      <c r="B31" s="235">
        <v>2</v>
      </c>
      <c r="C31" s="235"/>
      <c r="D31" s="235">
        <v>3</v>
      </c>
      <c r="E31" s="235"/>
      <c r="F31" s="281">
        <f>SUM(B31:E31)</f>
        <v>5</v>
      </c>
    </row>
    <row r="32" spans="1:6" ht="27" customHeight="1">
      <c r="A32" s="284" t="s">
        <v>503</v>
      </c>
      <c r="B32" s="281">
        <f>SUM(B27:B31)</f>
        <v>36</v>
      </c>
      <c r="C32" s="281">
        <f>SUM(C27:C31)</f>
        <v>27</v>
      </c>
      <c r="D32" s="281">
        <f>SUM(D27:D31)</f>
        <v>33</v>
      </c>
      <c r="E32" s="281">
        <f>SUM(E27:E31)</f>
        <v>27</v>
      </c>
      <c r="F32" s="281">
        <f>SUM(F27:F31)</f>
        <v>123</v>
      </c>
    </row>
    <row r="35" spans="1:2" ht="12.75">
      <c r="A35" s="5" t="s">
        <v>510</v>
      </c>
      <c r="B35" s="5">
        <f>F10+F21+F32</f>
        <v>812</v>
      </c>
    </row>
  </sheetData>
  <sheetProtection selectLockedCells="1" selectUnlockedCells="1"/>
  <printOptions horizontalCentered="1" verticalCentered="1"/>
  <pageMargins left="0.7083333333333334" right="0.7083333333333334" top="0.7479166666666667" bottom="0.747916666666666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4"/>
  <sheetViews>
    <sheetView workbookViewId="0" topLeftCell="B1">
      <selection activeCell="A4" sqref="A4"/>
    </sheetView>
  </sheetViews>
  <sheetFormatPr defaultColWidth="9.140625" defaultRowHeight="12.75"/>
  <cols>
    <col min="1" max="1" width="4.140625" style="1" customWidth="1"/>
    <col min="2" max="2" width="21.57421875" style="1" customWidth="1"/>
    <col min="3" max="3" width="6.00390625" style="2" customWidth="1"/>
    <col min="4" max="4" width="6.28125" style="2" customWidth="1"/>
    <col min="5" max="5" width="11.28125" style="3" customWidth="1"/>
    <col min="6" max="6" width="31.57421875" style="1" customWidth="1"/>
    <col min="7" max="7" width="14.28125" style="1" customWidth="1"/>
    <col min="8" max="8" width="15.421875" style="1" customWidth="1"/>
    <col min="9" max="9" width="8.7109375" style="1" customWidth="1"/>
    <col min="10" max="10" width="8.57421875" style="1" customWidth="1"/>
    <col min="11" max="11" width="9.7109375" style="1" customWidth="1"/>
    <col min="12" max="12" width="9.8515625" style="1" customWidth="1"/>
    <col min="13" max="13" width="8.28125" style="1" customWidth="1"/>
    <col min="14" max="14" width="8.7109375" style="4" customWidth="1"/>
    <col min="15" max="16384" width="8.7109375" style="1" customWidth="1"/>
  </cols>
  <sheetData>
    <row r="1" ht="12.75">
      <c r="A1" s="5" t="s">
        <v>0</v>
      </c>
    </row>
    <row r="3" spans="1:15" ht="12.75">
      <c r="A3" s="6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</row>
    <row r="4" spans="1:15" ht="12.75">
      <c r="A4" s="6" t="s">
        <v>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</row>
    <row r="6" spans="1:15" ht="12.75">
      <c r="A6" s="7" t="s">
        <v>3</v>
      </c>
      <c r="B6" s="7" t="s">
        <v>4</v>
      </c>
      <c r="C6" s="7" t="s">
        <v>5</v>
      </c>
      <c r="D6" s="7" t="s">
        <v>6</v>
      </c>
      <c r="E6" s="56" t="s">
        <v>7</v>
      </c>
      <c r="F6" s="7" t="s">
        <v>8</v>
      </c>
      <c r="G6" s="7" t="s">
        <v>9</v>
      </c>
      <c r="H6" s="7" t="s">
        <v>10</v>
      </c>
      <c r="I6" s="7" t="s">
        <v>11</v>
      </c>
      <c r="J6" s="7" t="s">
        <v>12</v>
      </c>
      <c r="K6" s="7" t="s">
        <v>13</v>
      </c>
      <c r="L6" s="7" t="s">
        <v>14</v>
      </c>
      <c r="M6" s="7" t="s">
        <v>15</v>
      </c>
      <c r="N6" s="7" t="s">
        <v>16</v>
      </c>
      <c r="O6" s="7" t="s">
        <v>17</v>
      </c>
    </row>
    <row r="7" spans="1:15" ht="12.75">
      <c r="A7" s="57">
        <v>1</v>
      </c>
      <c r="B7" s="19" t="s">
        <v>121</v>
      </c>
      <c r="C7" s="20" t="s">
        <v>122</v>
      </c>
      <c r="D7" s="20" t="s">
        <v>20</v>
      </c>
      <c r="E7" s="21" t="s">
        <v>27</v>
      </c>
      <c r="F7" s="19" t="s">
        <v>123</v>
      </c>
      <c r="G7" s="19" t="s">
        <v>29</v>
      </c>
      <c r="H7" s="19" t="s">
        <v>124</v>
      </c>
      <c r="I7" s="22">
        <v>5</v>
      </c>
      <c r="J7" s="22">
        <v>4</v>
      </c>
      <c r="K7" s="35">
        <v>2</v>
      </c>
      <c r="L7" s="35">
        <v>3</v>
      </c>
      <c r="M7" s="16">
        <f>SUM(I7:L7)</f>
        <v>14</v>
      </c>
      <c r="N7" s="17" t="s">
        <v>24</v>
      </c>
      <c r="O7" s="46" t="s">
        <v>25</v>
      </c>
    </row>
    <row r="8" spans="1:15" ht="12.75">
      <c r="A8" s="57">
        <v>2</v>
      </c>
      <c r="B8" s="58" t="s">
        <v>125</v>
      </c>
      <c r="C8" s="20" t="s">
        <v>122</v>
      </c>
      <c r="D8" s="20" t="s">
        <v>20</v>
      </c>
      <c r="E8" s="21" t="s">
        <v>27</v>
      </c>
      <c r="F8" s="19" t="s">
        <v>123</v>
      </c>
      <c r="G8" s="19" t="s">
        <v>29</v>
      </c>
      <c r="H8" s="19" t="s">
        <v>124</v>
      </c>
      <c r="I8" s="35">
        <v>6</v>
      </c>
      <c r="J8" s="35">
        <v>2</v>
      </c>
      <c r="K8" s="35">
        <v>1</v>
      </c>
      <c r="L8" s="35">
        <v>1</v>
      </c>
      <c r="M8" s="16">
        <f>SUM(I8:L8)</f>
        <v>10</v>
      </c>
      <c r="N8" s="17" t="s">
        <v>31</v>
      </c>
      <c r="O8" s="18"/>
    </row>
    <row r="9" spans="1:15" ht="12.75">
      <c r="A9" s="57">
        <v>3</v>
      </c>
      <c r="B9" s="23" t="s">
        <v>126</v>
      </c>
      <c r="C9" s="24" t="s">
        <v>122</v>
      </c>
      <c r="D9" s="24" t="s">
        <v>33</v>
      </c>
      <c r="E9" s="25" t="s">
        <v>34</v>
      </c>
      <c r="F9" s="23" t="s">
        <v>35</v>
      </c>
      <c r="G9" s="23" t="s">
        <v>34</v>
      </c>
      <c r="H9" s="23" t="s">
        <v>36</v>
      </c>
      <c r="I9" s="26">
        <v>6</v>
      </c>
      <c r="J9" s="27">
        <v>0</v>
      </c>
      <c r="K9" s="27">
        <v>1</v>
      </c>
      <c r="L9" s="27">
        <v>1</v>
      </c>
      <c r="M9" s="28">
        <f>SUM(I9:L9)</f>
        <v>8</v>
      </c>
      <c r="N9" s="29" t="s">
        <v>37</v>
      </c>
      <c r="O9" s="50"/>
    </row>
    <row r="10" spans="1:15" ht="12.75">
      <c r="A10" s="57">
        <v>4</v>
      </c>
      <c r="B10" s="19" t="s">
        <v>127</v>
      </c>
      <c r="C10" s="20" t="s">
        <v>122</v>
      </c>
      <c r="D10" s="20" t="s">
        <v>33</v>
      </c>
      <c r="E10" s="21" t="s">
        <v>27</v>
      </c>
      <c r="F10" s="19" t="s">
        <v>128</v>
      </c>
      <c r="G10" s="19" t="s">
        <v>29</v>
      </c>
      <c r="H10" s="19" t="s">
        <v>129</v>
      </c>
      <c r="I10" s="35">
        <v>4</v>
      </c>
      <c r="J10" s="35">
        <v>2</v>
      </c>
      <c r="K10" s="35">
        <v>1</v>
      </c>
      <c r="L10" s="35">
        <v>0</v>
      </c>
      <c r="M10" s="16">
        <f>SUM(I10:L10)</f>
        <v>7</v>
      </c>
      <c r="N10" s="17" t="s">
        <v>20</v>
      </c>
      <c r="O10" s="50"/>
    </row>
    <row r="11" spans="1:15" ht="12.75">
      <c r="A11" s="57">
        <v>5</v>
      </c>
      <c r="B11" s="38" t="s">
        <v>130</v>
      </c>
      <c r="C11" s="39" t="s">
        <v>122</v>
      </c>
      <c r="D11" s="39" t="s">
        <v>33</v>
      </c>
      <c r="E11" s="40" t="s">
        <v>53</v>
      </c>
      <c r="F11" s="38" t="s">
        <v>54</v>
      </c>
      <c r="G11" s="38" t="s">
        <v>55</v>
      </c>
      <c r="H11" s="38" t="s">
        <v>56</v>
      </c>
      <c r="I11" s="41">
        <v>3</v>
      </c>
      <c r="J11" s="41">
        <v>2</v>
      </c>
      <c r="K11" s="41">
        <v>0</v>
      </c>
      <c r="L11" s="41">
        <v>1</v>
      </c>
      <c r="M11" s="42">
        <f>SUM(I11:L11)</f>
        <v>6</v>
      </c>
      <c r="N11" s="43" t="s">
        <v>20</v>
      </c>
      <c r="O11" s="27"/>
    </row>
    <row r="12" spans="1:15" ht="12.75">
      <c r="A12" s="57">
        <v>6</v>
      </c>
      <c r="B12" s="23" t="s">
        <v>131</v>
      </c>
      <c r="C12" s="24" t="s">
        <v>122</v>
      </c>
      <c r="D12" s="24" t="s">
        <v>33</v>
      </c>
      <c r="E12" s="25" t="s">
        <v>34</v>
      </c>
      <c r="F12" s="23" t="s">
        <v>35</v>
      </c>
      <c r="G12" s="23" t="s">
        <v>34</v>
      </c>
      <c r="H12" s="23" t="s">
        <v>36</v>
      </c>
      <c r="I12" s="26">
        <v>2</v>
      </c>
      <c r="J12" s="26">
        <v>2</v>
      </c>
      <c r="K12" s="27">
        <v>1</v>
      </c>
      <c r="L12" s="26">
        <v>1</v>
      </c>
      <c r="M12" s="28">
        <f>SUM(I12:L12)</f>
        <v>6</v>
      </c>
      <c r="N12" s="29" t="s">
        <v>20</v>
      </c>
      <c r="O12" s="27"/>
    </row>
    <row r="13" spans="1:15" ht="12.75">
      <c r="A13" s="57">
        <v>7</v>
      </c>
      <c r="B13" s="19" t="s">
        <v>132</v>
      </c>
      <c r="C13" s="20" t="s">
        <v>122</v>
      </c>
      <c r="D13" s="20" t="s">
        <v>20</v>
      </c>
      <c r="E13" s="21" t="s">
        <v>27</v>
      </c>
      <c r="F13" s="19" t="s">
        <v>88</v>
      </c>
      <c r="G13" s="19" t="s">
        <v>29</v>
      </c>
      <c r="H13" s="19" t="s">
        <v>133</v>
      </c>
      <c r="I13" s="35">
        <v>1</v>
      </c>
      <c r="J13" s="35">
        <v>3</v>
      </c>
      <c r="K13" s="35">
        <v>1</v>
      </c>
      <c r="L13" s="35">
        <v>1</v>
      </c>
      <c r="M13" s="16">
        <f>SUM(I13:L13)</f>
        <v>6</v>
      </c>
      <c r="N13" s="17" t="s">
        <v>20</v>
      </c>
      <c r="O13" s="46"/>
    </row>
    <row r="14" spans="1:15" ht="12.75">
      <c r="A14" s="57">
        <v>8</v>
      </c>
      <c r="B14" s="19" t="s">
        <v>134</v>
      </c>
      <c r="C14" s="20" t="s">
        <v>122</v>
      </c>
      <c r="D14" s="20" t="s">
        <v>20</v>
      </c>
      <c r="E14" s="21" t="s">
        <v>27</v>
      </c>
      <c r="F14" s="19" t="s">
        <v>123</v>
      </c>
      <c r="G14" s="19" t="s">
        <v>29</v>
      </c>
      <c r="H14" s="19" t="s">
        <v>124</v>
      </c>
      <c r="I14" s="35">
        <v>1</v>
      </c>
      <c r="J14" s="35">
        <v>3</v>
      </c>
      <c r="K14" s="22">
        <v>0</v>
      </c>
      <c r="L14" s="22">
        <v>1</v>
      </c>
      <c r="M14" s="16">
        <f>SUM(I14:L14)</f>
        <v>5</v>
      </c>
      <c r="N14" s="17"/>
      <c r="O14" s="50"/>
    </row>
    <row r="15" spans="1:15" ht="12.75">
      <c r="A15" s="57">
        <v>9</v>
      </c>
      <c r="B15" s="33" t="s">
        <v>135</v>
      </c>
      <c r="C15" s="31" t="s">
        <v>122</v>
      </c>
      <c r="D15" s="31" t="s">
        <v>20</v>
      </c>
      <c r="E15" s="32" t="s">
        <v>39</v>
      </c>
      <c r="F15" s="33" t="s">
        <v>136</v>
      </c>
      <c r="G15" s="33" t="s">
        <v>41</v>
      </c>
      <c r="H15" s="33" t="s">
        <v>117</v>
      </c>
      <c r="I15" s="34">
        <v>3</v>
      </c>
      <c r="J15" s="34">
        <v>0</v>
      </c>
      <c r="K15" s="34">
        <v>1</v>
      </c>
      <c r="L15" s="34">
        <v>1</v>
      </c>
      <c r="M15" s="36">
        <f>SUM(I15:L15)</f>
        <v>5</v>
      </c>
      <c r="N15" s="37"/>
      <c r="O15" s="50"/>
    </row>
    <row r="16" spans="1:15" ht="12.75">
      <c r="A16" s="57">
        <v>10</v>
      </c>
      <c r="B16" s="23" t="s">
        <v>137</v>
      </c>
      <c r="C16" s="24" t="s">
        <v>122</v>
      </c>
      <c r="D16" s="24" t="s">
        <v>33</v>
      </c>
      <c r="E16" s="25" t="s">
        <v>34</v>
      </c>
      <c r="F16" s="23" t="s">
        <v>35</v>
      </c>
      <c r="G16" s="23" t="s">
        <v>34</v>
      </c>
      <c r="H16" s="23" t="s">
        <v>36</v>
      </c>
      <c r="I16" s="26">
        <v>2</v>
      </c>
      <c r="J16" s="26">
        <v>2</v>
      </c>
      <c r="K16" s="26">
        <v>0</v>
      </c>
      <c r="L16" s="26">
        <v>1</v>
      </c>
      <c r="M16" s="28">
        <f>SUM(I16:L16)</f>
        <v>5</v>
      </c>
      <c r="N16" s="29"/>
      <c r="O16" s="27"/>
    </row>
    <row r="17" spans="1:15" ht="12.75">
      <c r="A17" s="57">
        <v>11</v>
      </c>
      <c r="B17" s="19" t="s">
        <v>138</v>
      </c>
      <c r="C17" s="20" t="s">
        <v>122</v>
      </c>
      <c r="D17" s="20" t="s">
        <v>33</v>
      </c>
      <c r="E17" s="21" t="s">
        <v>27</v>
      </c>
      <c r="F17" s="19" t="s">
        <v>128</v>
      </c>
      <c r="G17" s="19" t="s">
        <v>29</v>
      </c>
      <c r="H17" s="19" t="s">
        <v>129</v>
      </c>
      <c r="I17" s="22">
        <v>1</v>
      </c>
      <c r="J17" s="22">
        <v>3</v>
      </c>
      <c r="K17" s="35">
        <v>0</v>
      </c>
      <c r="L17" s="35">
        <v>1</v>
      </c>
      <c r="M17" s="16">
        <f>SUM(I17:L17)</f>
        <v>5</v>
      </c>
      <c r="N17" s="17"/>
      <c r="O17" s="22"/>
    </row>
    <row r="18" spans="1:15" ht="12.75">
      <c r="A18" s="57">
        <v>12</v>
      </c>
      <c r="B18" s="14" t="s">
        <v>139</v>
      </c>
      <c r="C18" s="12" t="s">
        <v>122</v>
      </c>
      <c r="D18" s="12" t="s">
        <v>20</v>
      </c>
      <c r="E18" s="13" t="s">
        <v>21</v>
      </c>
      <c r="F18" s="14" t="s">
        <v>140</v>
      </c>
      <c r="G18" s="14" t="s">
        <v>141</v>
      </c>
      <c r="H18" s="14" t="s">
        <v>142</v>
      </c>
      <c r="I18" s="49">
        <v>2</v>
      </c>
      <c r="J18" s="49">
        <v>2</v>
      </c>
      <c r="K18" s="15">
        <v>0</v>
      </c>
      <c r="L18" s="15">
        <v>0</v>
      </c>
      <c r="M18" s="47">
        <f>SUM(I18:L18)</f>
        <v>4</v>
      </c>
      <c r="N18" s="48"/>
      <c r="O18" s="22"/>
    </row>
    <row r="19" spans="1:15" ht="12.75">
      <c r="A19" s="57">
        <v>13</v>
      </c>
      <c r="B19" s="38" t="s">
        <v>143</v>
      </c>
      <c r="C19" s="39" t="s">
        <v>122</v>
      </c>
      <c r="D19" s="39" t="s">
        <v>33</v>
      </c>
      <c r="E19" s="40" t="s">
        <v>53</v>
      </c>
      <c r="F19" s="44" t="s">
        <v>59</v>
      </c>
      <c r="G19" s="38" t="s">
        <v>60</v>
      </c>
      <c r="H19" s="38" t="s">
        <v>61</v>
      </c>
      <c r="I19" s="41">
        <v>0</v>
      </c>
      <c r="J19" s="41">
        <v>3</v>
      </c>
      <c r="K19" s="50">
        <v>0</v>
      </c>
      <c r="L19" s="41">
        <v>1</v>
      </c>
      <c r="M19" s="42">
        <f>SUM(I19:L19)</f>
        <v>4</v>
      </c>
      <c r="N19" s="43"/>
      <c r="O19" s="27"/>
    </row>
    <row r="20" spans="1:15" ht="12.75">
      <c r="A20" s="57">
        <v>14</v>
      </c>
      <c r="B20" s="19" t="s">
        <v>144</v>
      </c>
      <c r="C20" s="20" t="s">
        <v>122</v>
      </c>
      <c r="D20" s="20" t="s">
        <v>33</v>
      </c>
      <c r="E20" s="21" t="s">
        <v>27</v>
      </c>
      <c r="F20" s="19" t="s">
        <v>128</v>
      </c>
      <c r="G20" s="19" t="s">
        <v>29</v>
      </c>
      <c r="H20" s="19" t="s">
        <v>129</v>
      </c>
      <c r="I20" s="35">
        <v>4</v>
      </c>
      <c r="J20" s="35">
        <v>0</v>
      </c>
      <c r="K20" s="22">
        <v>0</v>
      </c>
      <c r="L20" s="35">
        <v>0</v>
      </c>
      <c r="M20" s="16">
        <f>SUM(I20:L20)</f>
        <v>4</v>
      </c>
      <c r="N20" s="17"/>
      <c r="O20" s="22"/>
    </row>
    <row r="21" spans="1:15" ht="12.75">
      <c r="A21" s="57">
        <v>15</v>
      </c>
      <c r="B21" s="23" t="s">
        <v>145</v>
      </c>
      <c r="C21" s="24" t="s">
        <v>122</v>
      </c>
      <c r="D21" s="24" t="s">
        <v>20</v>
      </c>
      <c r="E21" s="25" t="s">
        <v>34</v>
      </c>
      <c r="F21" s="23" t="s">
        <v>106</v>
      </c>
      <c r="G21" s="23" t="s">
        <v>107</v>
      </c>
      <c r="H21" s="23" t="s">
        <v>108</v>
      </c>
      <c r="I21" s="26">
        <v>2</v>
      </c>
      <c r="J21" s="26">
        <v>0</v>
      </c>
      <c r="K21" s="26">
        <v>2</v>
      </c>
      <c r="L21" s="26">
        <v>0</v>
      </c>
      <c r="M21" s="28">
        <f>SUM(I21:L21)</f>
        <v>4</v>
      </c>
      <c r="N21" s="29"/>
      <c r="O21" s="46"/>
    </row>
    <row r="22" spans="1:15" ht="12.75">
      <c r="A22" s="57">
        <v>16</v>
      </c>
      <c r="B22" s="23" t="s">
        <v>146</v>
      </c>
      <c r="C22" s="24" t="s">
        <v>122</v>
      </c>
      <c r="D22" s="24" t="s">
        <v>33</v>
      </c>
      <c r="E22" s="25" t="s">
        <v>34</v>
      </c>
      <c r="F22" s="23" t="s">
        <v>35</v>
      </c>
      <c r="G22" s="23" t="s">
        <v>34</v>
      </c>
      <c r="H22" s="23" t="s">
        <v>36</v>
      </c>
      <c r="I22" s="26">
        <v>2</v>
      </c>
      <c r="J22" s="26">
        <v>2</v>
      </c>
      <c r="K22" s="26">
        <v>0</v>
      </c>
      <c r="L22" s="26">
        <v>0</v>
      </c>
      <c r="M22" s="28">
        <f>SUM(I22:L22)</f>
        <v>4</v>
      </c>
      <c r="N22" s="29"/>
      <c r="O22" s="22"/>
    </row>
    <row r="23" spans="1:15" ht="12.75">
      <c r="A23" s="57">
        <v>17</v>
      </c>
      <c r="B23" s="33" t="s">
        <v>147</v>
      </c>
      <c r="C23" s="31" t="s">
        <v>122</v>
      </c>
      <c r="D23" s="31" t="s">
        <v>20</v>
      </c>
      <c r="E23" s="32" t="s">
        <v>39</v>
      </c>
      <c r="F23" s="33" t="s">
        <v>40</v>
      </c>
      <c r="G23" s="33" t="s">
        <v>41</v>
      </c>
      <c r="H23" s="33" t="s">
        <v>148</v>
      </c>
      <c r="I23" s="34">
        <v>0</v>
      </c>
      <c r="J23" s="34">
        <v>2</v>
      </c>
      <c r="K23" s="18">
        <v>1</v>
      </c>
      <c r="L23" s="34">
        <v>1</v>
      </c>
      <c r="M23" s="36">
        <f>SUM(I23:L23)</f>
        <v>4</v>
      </c>
      <c r="N23" s="37"/>
      <c r="O23" s="18"/>
    </row>
    <row r="24" spans="1:15" ht="12.75">
      <c r="A24" s="57">
        <v>18</v>
      </c>
      <c r="B24" s="19" t="s">
        <v>149</v>
      </c>
      <c r="C24" s="20" t="s">
        <v>122</v>
      </c>
      <c r="D24" s="20" t="s">
        <v>20</v>
      </c>
      <c r="E24" s="21" t="s">
        <v>27</v>
      </c>
      <c r="F24" s="19" t="s">
        <v>45</v>
      </c>
      <c r="G24" s="19" t="s">
        <v>29</v>
      </c>
      <c r="H24" s="19" t="s">
        <v>150</v>
      </c>
      <c r="I24" s="35">
        <v>1</v>
      </c>
      <c r="J24" s="35">
        <v>0</v>
      </c>
      <c r="K24" s="22">
        <v>2</v>
      </c>
      <c r="L24" s="35">
        <v>1</v>
      </c>
      <c r="M24" s="16">
        <f>SUM(I24:L24)</f>
        <v>4</v>
      </c>
      <c r="N24" s="17"/>
      <c r="O24" s="22"/>
    </row>
    <row r="25" spans="1:15" ht="12.75">
      <c r="A25" s="57">
        <v>19</v>
      </c>
      <c r="B25" s="38" t="s">
        <v>151</v>
      </c>
      <c r="C25" s="39" t="s">
        <v>122</v>
      </c>
      <c r="D25" s="39" t="s">
        <v>33</v>
      </c>
      <c r="E25" s="40" t="s">
        <v>53</v>
      </c>
      <c r="F25" s="38" t="s">
        <v>152</v>
      </c>
      <c r="G25" s="38" t="s">
        <v>60</v>
      </c>
      <c r="H25" s="38" t="s">
        <v>153</v>
      </c>
      <c r="I25" s="59">
        <v>2</v>
      </c>
      <c r="J25" s="59">
        <v>0</v>
      </c>
      <c r="K25" s="59">
        <v>0</v>
      </c>
      <c r="L25" s="59">
        <v>1</v>
      </c>
      <c r="M25" s="42">
        <f>SUM(I25:L25)</f>
        <v>3</v>
      </c>
      <c r="N25" s="43"/>
      <c r="O25" s="18"/>
    </row>
    <row r="26" spans="1:15" ht="12.75">
      <c r="A26" s="57">
        <v>20</v>
      </c>
      <c r="B26" s="38" t="s">
        <v>154</v>
      </c>
      <c r="C26" s="39" t="s">
        <v>122</v>
      </c>
      <c r="D26" s="39" t="s">
        <v>33</v>
      </c>
      <c r="E26" s="40" t="s">
        <v>53</v>
      </c>
      <c r="F26" s="44" t="s">
        <v>59</v>
      </c>
      <c r="G26" s="38" t="s">
        <v>60</v>
      </c>
      <c r="H26" s="38" t="s">
        <v>61</v>
      </c>
      <c r="I26" s="41">
        <v>0</v>
      </c>
      <c r="J26" s="41">
        <v>2</v>
      </c>
      <c r="K26" s="41">
        <v>1</v>
      </c>
      <c r="L26" s="41">
        <v>0</v>
      </c>
      <c r="M26" s="42">
        <f>SUM(I26:L26)</f>
        <v>3</v>
      </c>
      <c r="N26" s="43"/>
      <c r="O26" s="35"/>
    </row>
    <row r="27" spans="1:15" ht="12.75">
      <c r="A27" s="57">
        <v>21</v>
      </c>
      <c r="B27" s="23" t="s">
        <v>155</v>
      </c>
      <c r="C27" s="24" t="s">
        <v>122</v>
      </c>
      <c r="D27" s="24" t="s">
        <v>33</v>
      </c>
      <c r="E27" s="25" t="s">
        <v>34</v>
      </c>
      <c r="F27" s="23" t="s">
        <v>35</v>
      </c>
      <c r="G27" s="23" t="s">
        <v>34</v>
      </c>
      <c r="H27" s="23" t="s">
        <v>36</v>
      </c>
      <c r="I27" s="26">
        <v>3</v>
      </c>
      <c r="J27" s="26">
        <v>0</v>
      </c>
      <c r="K27" s="26">
        <v>0</v>
      </c>
      <c r="L27" s="26">
        <v>0</v>
      </c>
      <c r="M27" s="28">
        <f>SUM(I27:L27)</f>
        <v>3</v>
      </c>
      <c r="N27" s="29"/>
      <c r="O27" s="27"/>
    </row>
    <row r="28" spans="1:15" ht="12.75">
      <c r="A28" s="57">
        <v>22</v>
      </c>
      <c r="B28" s="19" t="s">
        <v>156</v>
      </c>
      <c r="C28" s="20" t="s">
        <v>122</v>
      </c>
      <c r="D28" s="20" t="s">
        <v>33</v>
      </c>
      <c r="E28" s="21" t="s">
        <v>27</v>
      </c>
      <c r="F28" s="19" t="s">
        <v>128</v>
      </c>
      <c r="G28" s="19" t="s">
        <v>29</v>
      </c>
      <c r="H28" s="19" t="s">
        <v>129</v>
      </c>
      <c r="I28" s="35">
        <v>2</v>
      </c>
      <c r="J28" s="35">
        <v>0</v>
      </c>
      <c r="K28" s="35">
        <v>1</v>
      </c>
      <c r="L28" s="35">
        <v>0</v>
      </c>
      <c r="M28" s="16">
        <f>SUM(I28:L28)</f>
        <v>3</v>
      </c>
      <c r="N28" s="17"/>
      <c r="O28" s="27"/>
    </row>
    <row r="29" spans="1:15" ht="12.75">
      <c r="A29" s="57">
        <v>23</v>
      </c>
      <c r="B29" s="19" t="s">
        <v>157</v>
      </c>
      <c r="C29" s="20" t="s">
        <v>122</v>
      </c>
      <c r="D29" s="20" t="s">
        <v>20</v>
      </c>
      <c r="E29" s="21" t="s">
        <v>27</v>
      </c>
      <c r="F29" s="19" t="s">
        <v>123</v>
      </c>
      <c r="G29" s="19" t="s">
        <v>29</v>
      </c>
      <c r="H29" s="19" t="s">
        <v>124</v>
      </c>
      <c r="I29" s="35">
        <v>1</v>
      </c>
      <c r="J29" s="35">
        <v>2</v>
      </c>
      <c r="K29" s="35">
        <v>0</v>
      </c>
      <c r="L29" s="35">
        <v>0</v>
      </c>
      <c r="M29" s="16">
        <f>SUM(I29:L29)</f>
        <v>3</v>
      </c>
      <c r="N29" s="17"/>
      <c r="O29" s="50"/>
    </row>
    <row r="30" spans="1:15" ht="12.75">
      <c r="A30" s="57">
        <v>24</v>
      </c>
      <c r="B30" s="33" t="s">
        <v>158</v>
      </c>
      <c r="C30" s="31" t="s">
        <v>122</v>
      </c>
      <c r="D30" s="31" t="s">
        <v>20</v>
      </c>
      <c r="E30" s="32" t="s">
        <v>39</v>
      </c>
      <c r="F30" s="33" t="s">
        <v>48</v>
      </c>
      <c r="G30" s="33" t="s">
        <v>41</v>
      </c>
      <c r="H30" s="33" t="s">
        <v>159</v>
      </c>
      <c r="I30" s="34">
        <v>1</v>
      </c>
      <c r="J30" s="34">
        <v>0</v>
      </c>
      <c r="K30" s="34">
        <v>1</v>
      </c>
      <c r="L30" s="34">
        <v>1</v>
      </c>
      <c r="M30" s="36">
        <f>SUM(I30:L30)</f>
        <v>3</v>
      </c>
      <c r="N30" s="37"/>
      <c r="O30" s="22"/>
    </row>
    <row r="31" spans="1:15" ht="12.75">
      <c r="A31" s="57">
        <v>25</v>
      </c>
      <c r="B31" s="19" t="s">
        <v>160</v>
      </c>
      <c r="C31" s="20" t="s">
        <v>122</v>
      </c>
      <c r="D31" s="20" t="s">
        <v>33</v>
      </c>
      <c r="E31" s="21" t="s">
        <v>27</v>
      </c>
      <c r="F31" s="19" t="s">
        <v>128</v>
      </c>
      <c r="G31" s="19" t="s">
        <v>29</v>
      </c>
      <c r="H31" s="19" t="s">
        <v>129</v>
      </c>
      <c r="I31" s="35">
        <v>2</v>
      </c>
      <c r="J31" s="35">
        <v>0</v>
      </c>
      <c r="K31" s="22">
        <v>0</v>
      </c>
      <c r="L31" s="35">
        <v>1</v>
      </c>
      <c r="M31" s="16">
        <f>SUM(I31:L31)</f>
        <v>3</v>
      </c>
      <c r="N31" s="17"/>
      <c r="O31" s="22"/>
    </row>
    <row r="32" spans="1:15" ht="12.75">
      <c r="A32" s="57">
        <v>26</v>
      </c>
      <c r="B32" s="23" t="s">
        <v>161</v>
      </c>
      <c r="C32" s="24" t="s">
        <v>122</v>
      </c>
      <c r="D32" s="24" t="s">
        <v>20</v>
      </c>
      <c r="E32" s="25" t="s">
        <v>34</v>
      </c>
      <c r="F32" s="23" t="s">
        <v>162</v>
      </c>
      <c r="G32" s="23" t="s">
        <v>34</v>
      </c>
      <c r="H32" s="23" t="s">
        <v>163</v>
      </c>
      <c r="I32" s="26">
        <v>1</v>
      </c>
      <c r="J32" s="26">
        <v>2</v>
      </c>
      <c r="K32" s="26">
        <v>0</v>
      </c>
      <c r="L32" s="26">
        <v>0</v>
      </c>
      <c r="M32" s="28">
        <f>SUM(I32:L32)</f>
        <v>3</v>
      </c>
      <c r="N32" s="29"/>
      <c r="O32" s="27"/>
    </row>
    <row r="33" spans="1:15" ht="12.75">
      <c r="A33" s="57">
        <v>27</v>
      </c>
      <c r="B33" s="19" t="s">
        <v>164</v>
      </c>
      <c r="C33" s="20" t="s">
        <v>122</v>
      </c>
      <c r="D33" s="20" t="s">
        <v>33</v>
      </c>
      <c r="E33" s="21" t="s">
        <v>27</v>
      </c>
      <c r="F33" s="19" t="s">
        <v>95</v>
      </c>
      <c r="G33" s="19" t="s">
        <v>29</v>
      </c>
      <c r="H33" s="19" t="s">
        <v>96</v>
      </c>
      <c r="I33" s="35">
        <v>1</v>
      </c>
      <c r="J33" s="22">
        <v>1</v>
      </c>
      <c r="K33" s="35">
        <v>1</v>
      </c>
      <c r="L33" s="35">
        <v>0</v>
      </c>
      <c r="M33" s="16">
        <f>SUM(I33:L33)</f>
        <v>3</v>
      </c>
      <c r="N33" s="17"/>
      <c r="O33" s="22"/>
    </row>
    <row r="34" spans="1:15" ht="12.75">
      <c r="A34" s="57">
        <v>28</v>
      </c>
      <c r="B34" s="14" t="s">
        <v>165</v>
      </c>
      <c r="C34" s="12" t="s">
        <v>122</v>
      </c>
      <c r="D34" s="12" t="s">
        <v>20</v>
      </c>
      <c r="E34" s="13" t="s">
        <v>21</v>
      </c>
      <c r="F34" s="14" t="s">
        <v>166</v>
      </c>
      <c r="G34" s="14" t="s">
        <v>167</v>
      </c>
      <c r="H34" s="14" t="s">
        <v>168</v>
      </c>
      <c r="I34" s="14">
        <v>1</v>
      </c>
      <c r="J34" s="14">
        <v>2</v>
      </c>
      <c r="K34" s="46">
        <v>0</v>
      </c>
      <c r="L34" s="15">
        <v>0</v>
      </c>
      <c r="M34" s="47">
        <f>SUM(I34:L34)</f>
        <v>3</v>
      </c>
      <c r="N34" s="48"/>
      <c r="O34" s="22"/>
    </row>
    <row r="35" spans="1:15" ht="12.75">
      <c r="A35" s="57">
        <v>29</v>
      </c>
      <c r="B35" s="19" t="s">
        <v>169</v>
      </c>
      <c r="C35" s="20" t="s">
        <v>122</v>
      </c>
      <c r="D35" s="20" t="s">
        <v>20</v>
      </c>
      <c r="E35" s="21" t="s">
        <v>27</v>
      </c>
      <c r="F35" s="19" t="s">
        <v>45</v>
      </c>
      <c r="G35" s="19" t="s">
        <v>29</v>
      </c>
      <c r="H35" s="19" t="s">
        <v>170</v>
      </c>
      <c r="I35" s="35">
        <v>1</v>
      </c>
      <c r="J35" s="35">
        <v>2</v>
      </c>
      <c r="K35" s="35">
        <v>0</v>
      </c>
      <c r="L35" s="22">
        <v>0</v>
      </c>
      <c r="M35" s="16">
        <f>SUM(I35:L35)</f>
        <v>3</v>
      </c>
      <c r="N35" s="17"/>
      <c r="O35" s="27"/>
    </row>
    <row r="36" spans="1:15" ht="12.75">
      <c r="A36" s="57">
        <v>30</v>
      </c>
      <c r="B36" s="14" t="s">
        <v>171</v>
      </c>
      <c r="C36" s="12" t="s">
        <v>122</v>
      </c>
      <c r="D36" s="12" t="s">
        <v>20</v>
      </c>
      <c r="E36" s="13" t="s">
        <v>21</v>
      </c>
      <c r="F36" s="14" t="s">
        <v>172</v>
      </c>
      <c r="G36" s="14" t="s">
        <v>173</v>
      </c>
      <c r="H36" s="14" t="s">
        <v>174</v>
      </c>
      <c r="I36" s="14">
        <v>0</v>
      </c>
      <c r="J36" s="14">
        <v>2</v>
      </c>
      <c r="K36" s="15">
        <v>0</v>
      </c>
      <c r="L36" s="15">
        <v>1</v>
      </c>
      <c r="M36" s="47">
        <f>SUM(I36:L36)</f>
        <v>3</v>
      </c>
      <c r="N36" s="48"/>
      <c r="O36" s="27"/>
    </row>
    <row r="37" spans="1:15" ht="12.75">
      <c r="A37" s="57">
        <v>31</v>
      </c>
      <c r="B37" s="14" t="s">
        <v>175</v>
      </c>
      <c r="C37" s="12" t="s">
        <v>122</v>
      </c>
      <c r="D37" s="12" t="s">
        <v>20</v>
      </c>
      <c r="E37" s="13" t="s">
        <v>21</v>
      </c>
      <c r="F37" s="14" t="s">
        <v>166</v>
      </c>
      <c r="G37" s="14" t="s">
        <v>167</v>
      </c>
      <c r="H37" s="14" t="s">
        <v>168</v>
      </c>
      <c r="I37" s="14">
        <v>1</v>
      </c>
      <c r="J37" s="14">
        <v>1</v>
      </c>
      <c r="K37" s="46">
        <v>0</v>
      </c>
      <c r="L37" s="15">
        <v>0</v>
      </c>
      <c r="M37" s="47">
        <f>SUM(I37:L37)</f>
        <v>2</v>
      </c>
      <c r="N37" s="48"/>
      <c r="O37" s="22"/>
    </row>
    <row r="38" spans="1:15" ht="12.75">
      <c r="A38" s="57">
        <v>32</v>
      </c>
      <c r="B38" s="33" t="s">
        <v>176</v>
      </c>
      <c r="C38" s="31" t="s">
        <v>122</v>
      </c>
      <c r="D38" s="31" t="s">
        <v>20</v>
      </c>
      <c r="E38" s="32" t="s">
        <v>39</v>
      </c>
      <c r="F38" s="33" t="s">
        <v>177</v>
      </c>
      <c r="G38" s="33" t="s">
        <v>178</v>
      </c>
      <c r="H38" s="33" t="s">
        <v>179</v>
      </c>
      <c r="I38" s="34">
        <v>0</v>
      </c>
      <c r="J38" s="34">
        <v>2</v>
      </c>
      <c r="K38" s="18">
        <v>0</v>
      </c>
      <c r="L38" s="34">
        <v>0</v>
      </c>
      <c r="M38" s="36">
        <f>SUM(I38:L38)</f>
        <v>2</v>
      </c>
      <c r="N38" s="37"/>
      <c r="O38" s="46"/>
    </row>
    <row r="39" spans="1:15" ht="12.75">
      <c r="A39" s="57">
        <v>33</v>
      </c>
      <c r="B39" s="23" t="s">
        <v>180</v>
      </c>
      <c r="C39" s="24" t="s">
        <v>122</v>
      </c>
      <c r="D39" s="24" t="s">
        <v>20</v>
      </c>
      <c r="E39" s="25" t="s">
        <v>34</v>
      </c>
      <c r="F39" s="23" t="s">
        <v>162</v>
      </c>
      <c r="G39" s="23" t="s">
        <v>34</v>
      </c>
      <c r="H39" s="23" t="s">
        <v>163</v>
      </c>
      <c r="I39" s="26">
        <v>0</v>
      </c>
      <c r="J39" s="26">
        <v>0</v>
      </c>
      <c r="K39" s="27">
        <v>2</v>
      </c>
      <c r="L39" s="26">
        <v>0</v>
      </c>
      <c r="M39" s="28">
        <f>SUM(I39:L39)</f>
        <v>2</v>
      </c>
      <c r="N39" s="29"/>
      <c r="O39" s="27"/>
    </row>
    <row r="40" spans="1:15" ht="12.75">
      <c r="A40" s="57">
        <v>34</v>
      </c>
      <c r="B40" s="19" t="s">
        <v>181</v>
      </c>
      <c r="C40" s="20" t="s">
        <v>122</v>
      </c>
      <c r="D40" s="20" t="s">
        <v>20</v>
      </c>
      <c r="E40" s="21" t="s">
        <v>27</v>
      </c>
      <c r="F40" s="19" t="s">
        <v>45</v>
      </c>
      <c r="G40" s="19" t="s">
        <v>29</v>
      </c>
      <c r="H40" s="19" t="s">
        <v>150</v>
      </c>
      <c r="I40" s="35">
        <v>0</v>
      </c>
      <c r="J40" s="35">
        <v>2</v>
      </c>
      <c r="K40" s="35">
        <v>0</v>
      </c>
      <c r="L40" s="35">
        <v>0</v>
      </c>
      <c r="M40" s="16">
        <f>SUM(I40:L40)</f>
        <v>2</v>
      </c>
      <c r="N40" s="17"/>
      <c r="O40" s="27"/>
    </row>
    <row r="41" spans="1:15" ht="12.75">
      <c r="A41" s="57">
        <v>35</v>
      </c>
      <c r="B41" s="23" t="s">
        <v>182</v>
      </c>
      <c r="C41" s="24" t="s">
        <v>122</v>
      </c>
      <c r="D41" s="24" t="s">
        <v>33</v>
      </c>
      <c r="E41" s="25" t="s">
        <v>34</v>
      </c>
      <c r="F41" s="23" t="s">
        <v>35</v>
      </c>
      <c r="G41" s="23" t="s">
        <v>34</v>
      </c>
      <c r="H41" s="23" t="s">
        <v>36</v>
      </c>
      <c r="I41" s="26">
        <v>2</v>
      </c>
      <c r="J41" s="26">
        <v>0</v>
      </c>
      <c r="K41" s="26">
        <v>0</v>
      </c>
      <c r="L41" s="26">
        <v>0</v>
      </c>
      <c r="M41" s="28">
        <f>SUM(I41:L41)</f>
        <v>2</v>
      </c>
      <c r="N41" s="29"/>
      <c r="O41" s="22"/>
    </row>
    <row r="42" spans="1:15" ht="12.75">
      <c r="A42" s="57">
        <v>36</v>
      </c>
      <c r="B42" s="38" t="s">
        <v>183</v>
      </c>
      <c r="C42" s="39" t="s">
        <v>122</v>
      </c>
      <c r="D42" s="39" t="s">
        <v>33</v>
      </c>
      <c r="E42" s="40" t="s">
        <v>53</v>
      </c>
      <c r="F42" s="44" t="s">
        <v>59</v>
      </c>
      <c r="G42" s="38" t="s">
        <v>60</v>
      </c>
      <c r="H42" s="38" t="s">
        <v>61</v>
      </c>
      <c r="I42" s="41">
        <v>1</v>
      </c>
      <c r="J42" s="41">
        <v>0</v>
      </c>
      <c r="K42" s="41">
        <v>0</v>
      </c>
      <c r="L42" s="41">
        <v>1</v>
      </c>
      <c r="M42" s="42">
        <f>SUM(I42:L42)</f>
        <v>2</v>
      </c>
      <c r="N42" s="43"/>
      <c r="O42" s="22"/>
    </row>
    <row r="43" spans="1:15" ht="12.75">
      <c r="A43" s="57">
        <v>37</v>
      </c>
      <c r="B43" s="23" t="s">
        <v>184</v>
      </c>
      <c r="C43" s="24" t="s">
        <v>122</v>
      </c>
      <c r="D43" s="24" t="s">
        <v>20</v>
      </c>
      <c r="E43" s="25" t="s">
        <v>34</v>
      </c>
      <c r="F43" s="23" t="s">
        <v>162</v>
      </c>
      <c r="G43" s="23" t="s">
        <v>34</v>
      </c>
      <c r="H43" s="23" t="s">
        <v>163</v>
      </c>
      <c r="I43" s="26">
        <v>0</v>
      </c>
      <c r="J43" s="26">
        <v>0</v>
      </c>
      <c r="K43" s="26">
        <v>1</v>
      </c>
      <c r="L43" s="26">
        <v>0</v>
      </c>
      <c r="M43" s="28">
        <f>SUM(I43:L43)</f>
        <v>1</v>
      </c>
      <c r="N43" s="29"/>
      <c r="O43" s="46"/>
    </row>
    <row r="44" spans="1:15" ht="12.75">
      <c r="A44" s="57">
        <v>38</v>
      </c>
      <c r="B44" s="23" t="s">
        <v>185</v>
      </c>
      <c r="C44" s="24" t="s">
        <v>122</v>
      </c>
      <c r="D44" s="24" t="s">
        <v>20</v>
      </c>
      <c r="E44" s="25" t="s">
        <v>34</v>
      </c>
      <c r="F44" s="23" t="s">
        <v>162</v>
      </c>
      <c r="G44" s="23" t="s">
        <v>34</v>
      </c>
      <c r="H44" s="23" t="s">
        <v>163</v>
      </c>
      <c r="I44" s="26">
        <v>0</v>
      </c>
      <c r="J44" s="26">
        <v>0</v>
      </c>
      <c r="K44" s="26">
        <v>0</v>
      </c>
      <c r="L44" s="26">
        <v>1</v>
      </c>
      <c r="M44" s="28">
        <f>SUM(I44:L44)</f>
        <v>1</v>
      </c>
      <c r="N44" s="29"/>
      <c r="O44" s="18"/>
    </row>
    <row r="45" spans="1:15" ht="12.75">
      <c r="A45" s="57">
        <v>39</v>
      </c>
      <c r="B45" s="23" t="s">
        <v>186</v>
      </c>
      <c r="C45" s="24" t="s">
        <v>122</v>
      </c>
      <c r="D45" s="24" t="s">
        <v>33</v>
      </c>
      <c r="E45" s="25" t="s">
        <v>34</v>
      </c>
      <c r="F45" s="23" t="s">
        <v>35</v>
      </c>
      <c r="G45" s="23" t="s">
        <v>34</v>
      </c>
      <c r="H45" s="23" t="s">
        <v>36</v>
      </c>
      <c r="I45" s="26">
        <v>1</v>
      </c>
      <c r="J45" s="27">
        <v>0</v>
      </c>
      <c r="K45" s="26">
        <v>0</v>
      </c>
      <c r="L45" s="26">
        <v>0</v>
      </c>
      <c r="M45" s="28">
        <f>SUM(I45:L45)</f>
        <v>1</v>
      </c>
      <c r="N45" s="29"/>
      <c r="O45" s="22"/>
    </row>
    <row r="46" spans="1:15" ht="12.75">
      <c r="A46" s="57">
        <v>40</v>
      </c>
      <c r="B46" s="14" t="s">
        <v>187</v>
      </c>
      <c r="C46" s="12" t="s">
        <v>122</v>
      </c>
      <c r="D46" s="12" t="s">
        <v>20</v>
      </c>
      <c r="E46" s="13" t="s">
        <v>21</v>
      </c>
      <c r="F46" s="14" t="s">
        <v>22</v>
      </c>
      <c r="G46" s="14" t="s">
        <v>21</v>
      </c>
      <c r="H46" s="14" t="s">
        <v>23</v>
      </c>
      <c r="I46" s="14">
        <v>0</v>
      </c>
      <c r="J46" s="49">
        <v>1</v>
      </c>
      <c r="K46" s="15">
        <v>0</v>
      </c>
      <c r="L46" s="14">
        <v>0</v>
      </c>
      <c r="M46" s="47">
        <f>SUM(I46:L46)</f>
        <v>1</v>
      </c>
      <c r="N46" s="48"/>
      <c r="O46" s="27"/>
    </row>
    <row r="47" spans="1:15" ht="12.75">
      <c r="A47" s="57">
        <v>41</v>
      </c>
      <c r="B47" s="14" t="s">
        <v>188</v>
      </c>
      <c r="C47" s="12" t="s">
        <v>122</v>
      </c>
      <c r="D47" s="12" t="s">
        <v>20</v>
      </c>
      <c r="E47" s="13" t="s">
        <v>21</v>
      </c>
      <c r="F47" s="14" t="s">
        <v>22</v>
      </c>
      <c r="G47" s="14" t="s">
        <v>21</v>
      </c>
      <c r="H47" s="14" t="s">
        <v>189</v>
      </c>
      <c r="I47" s="14">
        <v>0</v>
      </c>
      <c r="J47" s="46">
        <v>0</v>
      </c>
      <c r="K47" s="15">
        <v>0</v>
      </c>
      <c r="L47" s="14">
        <v>0</v>
      </c>
      <c r="M47" s="47">
        <f>SUM(I47:L47)</f>
        <v>0</v>
      </c>
      <c r="N47" s="48"/>
      <c r="O47" s="46"/>
    </row>
    <row r="48" spans="1:15" ht="12.75">
      <c r="A48" s="57">
        <v>42</v>
      </c>
      <c r="B48" s="33" t="s">
        <v>190</v>
      </c>
      <c r="C48" s="31" t="s">
        <v>122</v>
      </c>
      <c r="D48" s="31" t="s">
        <v>33</v>
      </c>
      <c r="E48" s="32" t="s">
        <v>39</v>
      </c>
      <c r="F48" s="33" t="s">
        <v>191</v>
      </c>
      <c r="G48" s="33" t="s">
        <v>192</v>
      </c>
      <c r="H48" s="33" t="s">
        <v>193</v>
      </c>
      <c r="I48" s="34"/>
      <c r="J48" s="18"/>
      <c r="K48" s="34"/>
      <c r="L48" s="34"/>
      <c r="M48" s="36">
        <f>SUM(I48:L48)</f>
        <v>0</v>
      </c>
      <c r="N48" s="37"/>
      <c r="O48" s="18" t="s">
        <v>118</v>
      </c>
    </row>
    <row r="49" spans="1:15" ht="12.75">
      <c r="A49" s="57">
        <v>43</v>
      </c>
      <c r="B49" s="19" t="s">
        <v>194</v>
      </c>
      <c r="C49" s="20" t="s">
        <v>122</v>
      </c>
      <c r="D49" s="20" t="s">
        <v>20</v>
      </c>
      <c r="E49" s="21" t="s">
        <v>27</v>
      </c>
      <c r="F49" s="19" t="s">
        <v>88</v>
      </c>
      <c r="G49" s="19" t="s">
        <v>29</v>
      </c>
      <c r="H49" s="19" t="s">
        <v>133</v>
      </c>
      <c r="I49" s="35"/>
      <c r="J49" s="35"/>
      <c r="K49" s="35"/>
      <c r="L49" s="35"/>
      <c r="M49" s="16">
        <f>SUM(I49:L49)</f>
        <v>0</v>
      </c>
      <c r="N49" s="17"/>
      <c r="O49" s="22" t="s">
        <v>118</v>
      </c>
    </row>
    <row r="50" spans="1:15" ht="12.75">
      <c r="A50" s="57">
        <v>44</v>
      </c>
      <c r="B50" s="19" t="s">
        <v>195</v>
      </c>
      <c r="C50" s="20" t="s">
        <v>122</v>
      </c>
      <c r="D50" s="20" t="s">
        <v>20</v>
      </c>
      <c r="E50" s="21" t="s">
        <v>27</v>
      </c>
      <c r="F50" s="19" t="s">
        <v>123</v>
      </c>
      <c r="G50" s="19" t="s">
        <v>29</v>
      </c>
      <c r="H50" s="19" t="s">
        <v>124</v>
      </c>
      <c r="I50" s="35"/>
      <c r="J50" s="35"/>
      <c r="K50" s="35"/>
      <c r="L50" s="35"/>
      <c r="M50" s="16">
        <f>SUM(I50:L50)</f>
        <v>0</v>
      </c>
      <c r="N50" s="17"/>
      <c r="O50" s="22" t="s">
        <v>118</v>
      </c>
    </row>
    <row r="51" spans="1:15" ht="12.75">
      <c r="A51" s="57">
        <v>45</v>
      </c>
      <c r="B51" s="19" t="s">
        <v>196</v>
      </c>
      <c r="C51" s="20" t="s">
        <v>122</v>
      </c>
      <c r="D51" s="20" t="s">
        <v>20</v>
      </c>
      <c r="E51" s="21" t="s">
        <v>27</v>
      </c>
      <c r="F51" s="19" t="s">
        <v>45</v>
      </c>
      <c r="G51" s="19" t="s">
        <v>29</v>
      </c>
      <c r="H51" s="19" t="s">
        <v>170</v>
      </c>
      <c r="I51" s="35"/>
      <c r="J51" s="35"/>
      <c r="K51" s="35"/>
      <c r="L51" s="35"/>
      <c r="M51" s="16">
        <f>SUM(I51:L51)</f>
        <v>0</v>
      </c>
      <c r="N51" s="17"/>
      <c r="O51" s="22" t="s">
        <v>118</v>
      </c>
    </row>
    <row r="53" ht="12.75">
      <c r="J53" s="5" t="s">
        <v>119</v>
      </c>
    </row>
    <row r="54" ht="12.75">
      <c r="J54" s="1" t="s">
        <v>120</v>
      </c>
    </row>
  </sheetData>
  <sheetProtection selectLockedCells="1" selectUnlockedCells="1"/>
  <mergeCells count="2">
    <mergeCell ref="A3:O3"/>
    <mergeCell ref="A4:O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5"/>
  <sheetViews>
    <sheetView workbookViewId="0" topLeftCell="A1">
      <selection activeCell="A4" sqref="A4"/>
    </sheetView>
  </sheetViews>
  <sheetFormatPr defaultColWidth="9.140625" defaultRowHeight="12.75"/>
  <cols>
    <col min="1" max="1" width="4.00390625" style="1" customWidth="1"/>
    <col min="2" max="2" width="21.57421875" style="1" customWidth="1"/>
    <col min="3" max="3" width="6.00390625" style="2" customWidth="1"/>
    <col min="4" max="4" width="7.00390625" style="2" customWidth="1"/>
    <col min="5" max="5" width="11.28125" style="3" customWidth="1"/>
    <col min="6" max="6" width="26.57421875" style="1" customWidth="1"/>
    <col min="7" max="7" width="11.57421875" style="1" customWidth="1"/>
    <col min="8" max="8" width="11.140625" style="1" customWidth="1"/>
    <col min="9" max="9" width="9.140625" style="1" customWidth="1"/>
    <col min="10" max="10" width="8.421875" style="1" customWidth="1"/>
    <col min="11" max="11" width="8.57421875" style="1" customWidth="1"/>
    <col min="12" max="12" width="8.00390625" style="1" customWidth="1"/>
    <col min="13" max="13" width="7.7109375" style="1" customWidth="1"/>
    <col min="14" max="14" width="11.57421875" style="4" customWidth="1"/>
    <col min="15" max="15" width="11.57421875" style="1" customWidth="1"/>
    <col min="16" max="16384" width="8.7109375" style="1" customWidth="1"/>
  </cols>
  <sheetData>
    <row r="1" ht="12.75">
      <c r="A1" s="5" t="s">
        <v>0</v>
      </c>
    </row>
    <row r="3" spans="1:15" ht="12.75">
      <c r="A3" s="6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</row>
    <row r="4" spans="1:15" ht="12.75">
      <c r="A4" s="6" t="s">
        <v>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</row>
    <row r="6" spans="1:15" ht="12.75">
      <c r="A6" s="7" t="s">
        <v>3</v>
      </c>
      <c r="B6" s="7" t="s">
        <v>4</v>
      </c>
      <c r="C6" s="7" t="s">
        <v>5</v>
      </c>
      <c r="D6" s="7" t="s">
        <v>6</v>
      </c>
      <c r="E6" s="56" t="s">
        <v>7</v>
      </c>
      <c r="F6" s="7" t="s">
        <v>8</v>
      </c>
      <c r="G6" s="7" t="s">
        <v>9</v>
      </c>
      <c r="H6" s="7" t="s">
        <v>10</v>
      </c>
      <c r="I6" s="7" t="s">
        <v>11</v>
      </c>
      <c r="J6" s="7" t="s">
        <v>12</v>
      </c>
      <c r="K6" s="7" t="s">
        <v>13</v>
      </c>
      <c r="L6" s="7" t="s">
        <v>14</v>
      </c>
      <c r="M6" s="7" t="s">
        <v>15</v>
      </c>
      <c r="N6" s="7" t="s">
        <v>16</v>
      </c>
      <c r="O6" s="7" t="s">
        <v>17</v>
      </c>
    </row>
    <row r="7" spans="1:15" ht="12.75">
      <c r="A7" s="60">
        <v>1</v>
      </c>
      <c r="B7" s="19" t="s">
        <v>197</v>
      </c>
      <c r="C7" s="20" t="s">
        <v>198</v>
      </c>
      <c r="D7" s="20" t="s">
        <v>20</v>
      </c>
      <c r="E7" s="21" t="s">
        <v>27</v>
      </c>
      <c r="F7" s="19" t="s">
        <v>28</v>
      </c>
      <c r="G7" s="19" t="s">
        <v>29</v>
      </c>
      <c r="H7" s="19" t="s">
        <v>30</v>
      </c>
      <c r="I7" s="35">
        <v>4</v>
      </c>
      <c r="J7" s="35">
        <v>6</v>
      </c>
      <c r="K7" s="35">
        <v>7</v>
      </c>
      <c r="L7" s="35">
        <v>0</v>
      </c>
      <c r="M7" s="16">
        <f>SUM(I7:L7)</f>
        <v>17</v>
      </c>
      <c r="N7" s="17" t="s">
        <v>24</v>
      </c>
      <c r="O7" s="22" t="s">
        <v>25</v>
      </c>
    </row>
    <row r="8" spans="1:15" ht="12.75">
      <c r="A8" s="57">
        <v>2</v>
      </c>
      <c r="B8" s="19" t="s">
        <v>199</v>
      </c>
      <c r="C8" s="20" t="s">
        <v>198</v>
      </c>
      <c r="D8" s="20" t="s">
        <v>20</v>
      </c>
      <c r="E8" s="21" t="s">
        <v>27</v>
      </c>
      <c r="F8" s="19" t="s">
        <v>28</v>
      </c>
      <c r="G8" s="19" t="s">
        <v>29</v>
      </c>
      <c r="H8" s="19" t="s">
        <v>30</v>
      </c>
      <c r="I8" s="35">
        <v>4</v>
      </c>
      <c r="J8" s="35">
        <v>4</v>
      </c>
      <c r="K8" s="35">
        <v>6</v>
      </c>
      <c r="L8" s="35">
        <v>0</v>
      </c>
      <c r="M8" s="16">
        <f>SUM(I8:L8)</f>
        <v>14</v>
      </c>
      <c r="N8" s="37" t="s">
        <v>31</v>
      </c>
      <c r="O8" s="18" t="s">
        <v>25</v>
      </c>
    </row>
    <row r="9" spans="1:15" ht="12.75">
      <c r="A9" s="57">
        <v>3</v>
      </c>
      <c r="B9" s="61" t="s">
        <v>200</v>
      </c>
      <c r="C9" s="20" t="s">
        <v>198</v>
      </c>
      <c r="D9" s="20" t="s">
        <v>33</v>
      </c>
      <c r="E9" s="21" t="s">
        <v>27</v>
      </c>
      <c r="F9" s="19" t="s">
        <v>128</v>
      </c>
      <c r="G9" s="19" t="s">
        <v>29</v>
      </c>
      <c r="H9" s="19" t="s">
        <v>201</v>
      </c>
      <c r="I9" s="35">
        <v>4</v>
      </c>
      <c r="J9" s="22">
        <v>0</v>
      </c>
      <c r="K9" s="35">
        <v>7</v>
      </c>
      <c r="L9" s="35">
        <v>0</v>
      </c>
      <c r="M9" s="16">
        <f>SUM(I9:L9)</f>
        <v>11</v>
      </c>
      <c r="N9" s="29" t="s">
        <v>37</v>
      </c>
      <c r="O9" s="27"/>
    </row>
    <row r="10" spans="1:15" ht="12.75">
      <c r="A10" s="57">
        <v>4</v>
      </c>
      <c r="B10" s="19" t="s">
        <v>202</v>
      </c>
      <c r="C10" s="20" t="s">
        <v>198</v>
      </c>
      <c r="D10" s="20" t="s">
        <v>20</v>
      </c>
      <c r="E10" s="21" t="s">
        <v>27</v>
      </c>
      <c r="F10" s="19" t="s">
        <v>28</v>
      </c>
      <c r="G10" s="19" t="s">
        <v>29</v>
      </c>
      <c r="H10" s="19" t="s">
        <v>30</v>
      </c>
      <c r="I10" s="22">
        <v>5</v>
      </c>
      <c r="J10" s="22">
        <v>4</v>
      </c>
      <c r="K10" s="22">
        <v>0</v>
      </c>
      <c r="L10" s="35">
        <v>0</v>
      </c>
      <c r="M10" s="16">
        <f>SUM(I10:L10)</f>
        <v>9</v>
      </c>
      <c r="N10" s="17" t="s">
        <v>20</v>
      </c>
      <c r="O10" s="22"/>
    </row>
    <row r="11" spans="1:15" ht="12.75">
      <c r="A11" s="57">
        <v>5</v>
      </c>
      <c r="B11" s="14" t="s">
        <v>203</v>
      </c>
      <c r="C11" s="12" t="s">
        <v>198</v>
      </c>
      <c r="D11" s="12" t="s">
        <v>20</v>
      </c>
      <c r="E11" s="13" t="s">
        <v>21</v>
      </c>
      <c r="F11" s="14" t="s">
        <v>22</v>
      </c>
      <c r="G11" s="14" t="s">
        <v>21</v>
      </c>
      <c r="H11" s="14" t="s">
        <v>204</v>
      </c>
      <c r="I11" s="49">
        <v>4</v>
      </c>
      <c r="J11" s="46">
        <v>1</v>
      </c>
      <c r="K11" s="46">
        <v>0</v>
      </c>
      <c r="L11" s="15">
        <v>0</v>
      </c>
      <c r="M11" s="47">
        <f>SUM(I11:L11)</f>
        <v>5</v>
      </c>
      <c r="N11" s="43"/>
      <c r="O11" s="50"/>
    </row>
    <row r="12" spans="1:15" ht="12.75">
      <c r="A12" s="57">
        <v>6</v>
      </c>
      <c r="B12" s="19" t="s">
        <v>205</v>
      </c>
      <c r="C12" s="20" t="s">
        <v>198</v>
      </c>
      <c r="D12" s="20" t="s">
        <v>20</v>
      </c>
      <c r="E12" s="21" t="s">
        <v>27</v>
      </c>
      <c r="F12" s="19" t="s">
        <v>123</v>
      </c>
      <c r="G12" s="19" t="s">
        <v>29</v>
      </c>
      <c r="H12" s="19" t="s">
        <v>206</v>
      </c>
      <c r="I12" s="35">
        <v>1</v>
      </c>
      <c r="J12" s="22">
        <v>1</v>
      </c>
      <c r="K12" s="35">
        <v>2</v>
      </c>
      <c r="L12" s="35">
        <v>0</v>
      </c>
      <c r="M12" s="16">
        <f>SUM(I12:L12)</f>
        <v>4</v>
      </c>
      <c r="N12" s="17"/>
      <c r="O12" s="22"/>
    </row>
    <row r="13" spans="1:15" ht="12.75">
      <c r="A13" s="57">
        <v>7</v>
      </c>
      <c r="B13" s="14" t="s">
        <v>207</v>
      </c>
      <c r="C13" s="12" t="s">
        <v>198</v>
      </c>
      <c r="D13" s="12" t="s">
        <v>20</v>
      </c>
      <c r="E13" s="13" t="s">
        <v>21</v>
      </c>
      <c r="F13" s="14" t="s">
        <v>208</v>
      </c>
      <c r="G13" s="14" t="s">
        <v>209</v>
      </c>
      <c r="H13" s="14" t="s">
        <v>210</v>
      </c>
      <c r="I13" s="49">
        <v>3</v>
      </c>
      <c r="J13" s="46">
        <v>0</v>
      </c>
      <c r="K13" s="15">
        <v>0</v>
      </c>
      <c r="L13" s="15">
        <v>1</v>
      </c>
      <c r="M13" s="47">
        <f>SUM(I13:L13)</f>
        <v>4</v>
      </c>
      <c r="N13" s="48"/>
      <c r="O13" s="46"/>
    </row>
    <row r="14" spans="1:15" ht="12.75">
      <c r="A14" s="57">
        <v>8</v>
      </c>
      <c r="B14" s="62" t="s">
        <v>211</v>
      </c>
      <c r="C14" s="63" t="s">
        <v>198</v>
      </c>
      <c r="D14" s="63" t="s">
        <v>20</v>
      </c>
      <c r="E14" s="64" t="s">
        <v>27</v>
      </c>
      <c r="F14" s="62" t="s">
        <v>28</v>
      </c>
      <c r="G14" s="62" t="s">
        <v>29</v>
      </c>
      <c r="H14" s="62" t="s">
        <v>30</v>
      </c>
      <c r="I14" s="65">
        <v>0</v>
      </c>
      <c r="J14" s="66">
        <v>3</v>
      </c>
      <c r="K14" s="65">
        <v>1</v>
      </c>
      <c r="L14" s="65">
        <v>0</v>
      </c>
      <c r="M14" s="67">
        <f>SUM(I14:L14)</f>
        <v>4</v>
      </c>
      <c r="N14" s="17"/>
      <c r="O14" s="22"/>
    </row>
    <row r="15" spans="1:15" ht="12.75">
      <c r="A15" s="57">
        <v>9</v>
      </c>
      <c r="B15" s="23" t="s">
        <v>212</v>
      </c>
      <c r="C15" s="24" t="s">
        <v>198</v>
      </c>
      <c r="D15" s="24" t="s">
        <v>33</v>
      </c>
      <c r="E15" s="25" t="s">
        <v>34</v>
      </c>
      <c r="F15" s="23" t="s">
        <v>162</v>
      </c>
      <c r="G15" s="23" t="s">
        <v>34</v>
      </c>
      <c r="H15" s="23" t="s">
        <v>213</v>
      </c>
      <c r="I15" s="26">
        <v>0</v>
      </c>
      <c r="J15" s="27">
        <v>0</v>
      </c>
      <c r="K15" s="27">
        <v>4</v>
      </c>
      <c r="L15" s="26">
        <v>0</v>
      </c>
      <c r="M15" s="68">
        <f>SUM(I15:L15)</f>
        <v>4</v>
      </c>
      <c r="N15" s="48"/>
      <c r="O15" s="46"/>
    </row>
    <row r="16" spans="1:15" ht="12.75">
      <c r="A16" s="57">
        <v>10</v>
      </c>
      <c r="B16" s="38" t="s">
        <v>214</v>
      </c>
      <c r="C16" s="39" t="s">
        <v>198</v>
      </c>
      <c r="D16" s="39" t="s">
        <v>33</v>
      </c>
      <c r="E16" s="40" t="s">
        <v>53</v>
      </c>
      <c r="F16" s="44" t="s">
        <v>59</v>
      </c>
      <c r="G16" s="38" t="s">
        <v>60</v>
      </c>
      <c r="H16" s="38" t="s">
        <v>215</v>
      </c>
      <c r="I16" s="41">
        <v>2</v>
      </c>
      <c r="J16" s="41">
        <v>0</v>
      </c>
      <c r="K16" s="41">
        <v>0</v>
      </c>
      <c r="L16" s="41">
        <v>1</v>
      </c>
      <c r="M16" s="42">
        <f>SUM(I16:L16)</f>
        <v>3</v>
      </c>
      <c r="N16" s="37"/>
      <c r="O16" s="18"/>
    </row>
    <row r="17" spans="1:15" ht="12.75">
      <c r="A17" s="57">
        <v>11</v>
      </c>
      <c r="B17" s="23" t="s">
        <v>216</v>
      </c>
      <c r="C17" s="24" t="s">
        <v>198</v>
      </c>
      <c r="D17" s="24" t="s">
        <v>33</v>
      </c>
      <c r="E17" s="25" t="s">
        <v>34</v>
      </c>
      <c r="F17" s="23" t="s">
        <v>162</v>
      </c>
      <c r="G17" s="23" t="s">
        <v>34</v>
      </c>
      <c r="H17" s="23" t="s">
        <v>213</v>
      </c>
      <c r="I17" s="26">
        <v>0</v>
      </c>
      <c r="J17" s="27">
        <v>1</v>
      </c>
      <c r="K17" s="27">
        <v>2</v>
      </c>
      <c r="L17" s="27">
        <v>0</v>
      </c>
      <c r="M17" s="28">
        <f>SUM(I17:L17)</f>
        <v>3</v>
      </c>
      <c r="N17" s="37"/>
      <c r="O17" s="18"/>
    </row>
    <row r="18" spans="1:15" ht="12.75">
      <c r="A18" s="57">
        <v>12</v>
      </c>
      <c r="B18" s="33" t="s">
        <v>217</v>
      </c>
      <c r="C18" s="31" t="s">
        <v>198</v>
      </c>
      <c r="D18" s="31" t="s">
        <v>20</v>
      </c>
      <c r="E18" s="32" t="s">
        <v>39</v>
      </c>
      <c r="F18" s="33" t="s">
        <v>218</v>
      </c>
      <c r="G18" s="33" t="s">
        <v>219</v>
      </c>
      <c r="H18" s="33" t="s">
        <v>220</v>
      </c>
      <c r="I18" s="34">
        <v>1</v>
      </c>
      <c r="J18" s="18">
        <v>0</v>
      </c>
      <c r="K18" s="34">
        <v>0</v>
      </c>
      <c r="L18" s="34">
        <v>1</v>
      </c>
      <c r="M18" s="36">
        <f>SUM(I18:L18)</f>
        <v>2</v>
      </c>
      <c r="N18" s="17"/>
      <c r="O18" s="22"/>
    </row>
    <row r="19" spans="1:15" ht="12.75">
      <c r="A19" s="57">
        <v>13</v>
      </c>
      <c r="B19" s="14" t="s">
        <v>221</v>
      </c>
      <c r="C19" s="12" t="s">
        <v>198</v>
      </c>
      <c r="D19" s="12" t="s">
        <v>20</v>
      </c>
      <c r="E19" s="13" t="s">
        <v>21</v>
      </c>
      <c r="F19" s="14" t="s">
        <v>22</v>
      </c>
      <c r="G19" s="14" t="s">
        <v>21</v>
      </c>
      <c r="H19" s="14" t="s">
        <v>204</v>
      </c>
      <c r="I19" s="14">
        <v>0</v>
      </c>
      <c r="J19" s="49">
        <v>1</v>
      </c>
      <c r="K19" s="15">
        <v>1</v>
      </c>
      <c r="L19" s="14">
        <v>0</v>
      </c>
      <c r="M19" s="47">
        <f>SUM(I19:L19)</f>
        <v>2</v>
      </c>
      <c r="N19" s="17"/>
      <c r="O19" s="22"/>
    </row>
    <row r="20" spans="1:15" ht="12.75">
      <c r="A20" s="57">
        <v>14</v>
      </c>
      <c r="B20" s="33" t="s">
        <v>222</v>
      </c>
      <c r="C20" s="31" t="s">
        <v>198</v>
      </c>
      <c r="D20" s="31" t="s">
        <v>33</v>
      </c>
      <c r="E20" s="32" t="s">
        <v>39</v>
      </c>
      <c r="F20" s="33" t="s">
        <v>69</v>
      </c>
      <c r="G20" s="33" t="s">
        <v>41</v>
      </c>
      <c r="H20" s="33" t="s">
        <v>70</v>
      </c>
      <c r="I20" s="34">
        <v>0</v>
      </c>
      <c r="J20" s="18">
        <v>1</v>
      </c>
      <c r="K20" s="34">
        <v>1</v>
      </c>
      <c r="L20" s="34">
        <v>0</v>
      </c>
      <c r="M20" s="36">
        <f>SUM(I20:L20)</f>
        <v>2</v>
      </c>
      <c r="N20" s="48"/>
      <c r="O20" s="46"/>
    </row>
    <row r="21" spans="1:15" ht="12.75">
      <c r="A21" s="57">
        <v>15</v>
      </c>
      <c r="B21" s="19" t="s">
        <v>223</v>
      </c>
      <c r="C21" s="20" t="s">
        <v>198</v>
      </c>
      <c r="D21" s="20" t="s">
        <v>20</v>
      </c>
      <c r="E21" s="21" t="s">
        <v>27</v>
      </c>
      <c r="F21" s="19" t="s">
        <v>28</v>
      </c>
      <c r="G21" s="19" t="s">
        <v>29</v>
      </c>
      <c r="H21" s="19" t="s">
        <v>30</v>
      </c>
      <c r="I21" s="35">
        <v>0</v>
      </c>
      <c r="J21" s="22">
        <v>1</v>
      </c>
      <c r="K21" s="35">
        <v>1</v>
      </c>
      <c r="L21" s="35">
        <v>0</v>
      </c>
      <c r="M21" s="16">
        <f>SUM(I21:L21)</f>
        <v>2</v>
      </c>
      <c r="N21" s="17"/>
      <c r="O21" s="22"/>
    </row>
    <row r="22" spans="1:15" ht="12.75">
      <c r="A22" s="57">
        <v>16</v>
      </c>
      <c r="B22" s="14" t="s">
        <v>224</v>
      </c>
      <c r="C22" s="12" t="s">
        <v>198</v>
      </c>
      <c r="D22" s="12" t="s">
        <v>20</v>
      </c>
      <c r="E22" s="13" t="s">
        <v>21</v>
      </c>
      <c r="F22" s="14" t="s">
        <v>225</v>
      </c>
      <c r="G22" s="14" t="s">
        <v>226</v>
      </c>
      <c r="H22" s="14" t="s">
        <v>227</v>
      </c>
      <c r="I22" s="49">
        <v>1</v>
      </c>
      <c r="J22" s="46">
        <v>0</v>
      </c>
      <c r="K22" s="46">
        <v>1</v>
      </c>
      <c r="L22" s="15">
        <v>0</v>
      </c>
      <c r="M22" s="47">
        <f>SUM(I22:L22)</f>
        <v>2</v>
      </c>
      <c r="N22" s="17"/>
      <c r="O22" s="35"/>
    </row>
    <row r="23" spans="1:15" ht="12.75">
      <c r="A23" s="57">
        <v>17</v>
      </c>
      <c r="B23" s="38" t="s">
        <v>228</v>
      </c>
      <c r="C23" s="39" t="s">
        <v>198</v>
      </c>
      <c r="D23" s="39" t="s">
        <v>33</v>
      </c>
      <c r="E23" s="40" t="s">
        <v>53</v>
      </c>
      <c r="F23" s="38" t="s">
        <v>152</v>
      </c>
      <c r="G23" s="38" t="s">
        <v>60</v>
      </c>
      <c r="H23" s="38" t="s">
        <v>153</v>
      </c>
      <c r="I23" s="59">
        <v>0</v>
      </c>
      <c r="J23" s="59">
        <v>1</v>
      </c>
      <c r="K23" s="50">
        <v>1</v>
      </c>
      <c r="L23" s="59">
        <v>0</v>
      </c>
      <c r="M23" s="42">
        <f>SUM(I23:L23)</f>
        <v>2</v>
      </c>
      <c r="N23" s="43"/>
      <c r="O23" s="50"/>
    </row>
    <row r="24" spans="1:15" ht="12.75">
      <c r="A24" s="57">
        <v>18</v>
      </c>
      <c r="B24" s="23" t="s">
        <v>229</v>
      </c>
      <c r="C24" s="24" t="s">
        <v>198</v>
      </c>
      <c r="D24" s="24" t="s">
        <v>33</v>
      </c>
      <c r="E24" s="25" t="s">
        <v>34</v>
      </c>
      <c r="F24" s="23" t="s">
        <v>162</v>
      </c>
      <c r="G24" s="23" t="s">
        <v>34</v>
      </c>
      <c r="H24" s="23" t="s">
        <v>213</v>
      </c>
      <c r="I24" s="26">
        <v>1</v>
      </c>
      <c r="J24" s="27">
        <v>0</v>
      </c>
      <c r="K24" s="26">
        <v>0</v>
      </c>
      <c r="L24" s="27">
        <v>0</v>
      </c>
      <c r="M24" s="28">
        <f>SUM(I24:L24)</f>
        <v>1</v>
      </c>
      <c r="N24" s="43"/>
      <c r="O24" s="50"/>
    </row>
    <row r="25" spans="1:15" ht="12.75">
      <c r="A25" s="57">
        <v>19</v>
      </c>
      <c r="B25" s="33" t="s">
        <v>230</v>
      </c>
      <c r="C25" s="31" t="s">
        <v>198</v>
      </c>
      <c r="D25" s="31" t="s">
        <v>20</v>
      </c>
      <c r="E25" s="32" t="s">
        <v>39</v>
      </c>
      <c r="F25" s="33" t="s">
        <v>48</v>
      </c>
      <c r="G25" s="33" t="s">
        <v>41</v>
      </c>
      <c r="H25" s="33" t="s">
        <v>231</v>
      </c>
      <c r="I25" s="34">
        <v>0</v>
      </c>
      <c r="J25" s="34">
        <v>0</v>
      </c>
      <c r="K25" s="34">
        <v>1</v>
      </c>
      <c r="L25" s="34">
        <v>0</v>
      </c>
      <c r="M25" s="36">
        <f>SUM(I25:L25)</f>
        <v>1</v>
      </c>
      <c r="N25" s="29"/>
      <c r="O25" s="27"/>
    </row>
    <row r="26" spans="1:15" ht="12.75">
      <c r="A26" s="57">
        <v>20</v>
      </c>
      <c r="B26" s="38" t="s">
        <v>232</v>
      </c>
      <c r="C26" s="39" t="s">
        <v>198</v>
      </c>
      <c r="D26" s="39" t="s">
        <v>33</v>
      </c>
      <c r="E26" s="40" t="s">
        <v>53</v>
      </c>
      <c r="F26" s="38" t="s">
        <v>233</v>
      </c>
      <c r="G26" s="38" t="s">
        <v>234</v>
      </c>
      <c r="H26" s="38" t="s">
        <v>235</v>
      </c>
      <c r="I26" s="41">
        <v>0</v>
      </c>
      <c r="J26" s="41">
        <v>0</v>
      </c>
      <c r="K26" s="50">
        <v>1</v>
      </c>
      <c r="L26" s="41">
        <v>0</v>
      </c>
      <c r="M26" s="42">
        <f>SUM(I26:L26)</f>
        <v>1</v>
      </c>
      <c r="N26" s="17"/>
      <c r="O26" s="35"/>
    </row>
    <row r="27" spans="1:15" ht="12.75">
      <c r="A27" s="57">
        <v>21</v>
      </c>
      <c r="B27" s="19" t="s">
        <v>236</v>
      </c>
      <c r="C27" s="20" t="s">
        <v>198</v>
      </c>
      <c r="D27" s="20" t="s">
        <v>20</v>
      </c>
      <c r="E27" s="21" t="s">
        <v>27</v>
      </c>
      <c r="F27" s="19" t="s">
        <v>123</v>
      </c>
      <c r="G27" s="19" t="s">
        <v>29</v>
      </c>
      <c r="H27" s="19" t="s">
        <v>206</v>
      </c>
      <c r="I27" s="35">
        <v>0</v>
      </c>
      <c r="J27" s="35">
        <v>0</v>
      </c>
      <c r="K27" s="35">
        <v>0</v>
      </c>
      <c r="L27" s="35">
        <v>0</v>
      </c>
      <c r="M27" s="16">
        <f>SUM(I27:L27)</f>
        <v>0</v>
      </c>
      <c r="N27" s="48"/>
      <c r="O27" s="46"/>
    </row>
    <row r="28" spans="1:15" ht="12.75">
      <c r="A28" s="57">
        <v>22</v>
      </c>
      <c r="B28" s="19" t="s">
        <v>237</v>
      </c>
      <c r="C28" s="20" t="s">
        <v>198</v>
      </c>
      <c r="D28" s="20" t="s">
        <v>20</v>
      </c>
      <c r="E28" s="21" t="s">
        <v>27</v>
      </c>
      <c r="F28" s="19" t="s">
        <v>88</v>
      </c>
      <c r="G28" s="19" t="s">
        <v>29</v>
      </c>
      <c r="H28" s="19" t="s">
        <v>238</v>
      </c>
      <c r="I28" s="35">
        <v>0</v>
      </c>
      <c r="J28" s="35">
        <v>0</v>
      </c>
      <c r="K28" s="35">
        <v>0</v>
      </c>
      <c r="L28" s="35">
        <v>0</v>
      </c>
      <c r="M28" s="16">
        <f>SUM(I28:L28)</f>
        <v>0</v>
      </c>
      <c r="N28" s="43"/>
      <c r="O28" s="50"/>
    </row>
    <row r="29" spans="1:15" ht="12.75">
      <c r="A29" s="57">
        <v>23</v>
      </c>
      <c r="B29" s="19" t="s">
        <v>239</v>
      </c>
      <c r="C29" s="20" t="s">
        <v>198</v>
      </c>
      <c r="D29" s="20" t="s">
        <v>20</v>
      </c>
      <c r="E29" s="21" t="s">
        <v>27</v>
      </c>
      <c r="F29" s="19" t="s">
        <v>28</v>
      </c>
      <c r="G29" s="19" t="s">
        <v>29</v>
      </c>
      <c r="H29" s="19" t="s">
        <v>30</v>
      </c>
      <c r="I29" s="35">
        <v>0</v>
      </c>
      <c r="J29" s="35">
        <v>0</v>
      </c>
      <c r="K29" s="35">
        <v>0</v>
      </c>
      <c r="L29" s="22">
        <v>0</v>
      </c>
      <c r="M29" s="16">
        <f>SUM(I29:L29)</f>
        <v>0</v>
      </c>
      <c r="N29" s="69"/>
      <c r="O29" s="66"/>
    </row>
    <row r="30" spans="1:15" ht="12.75">
      <c r="A30" s="57">
        <v>24</v>
      </c>
      <c r="B30" s="23" t="s">
        <v>240</v>
      </c>
      <c r="C30" s="24" t="s">
        <v>198</v>
      </c>
      <c r="D30" s="24" t="s">
        <v>33</v>
      </c>
      <c r="E30" s="25" t="s">
        <v>34</v>
      </c>
      <c r="F30" s="23" t="s">
        <v>162</v>
      </c>
      <c r="G30" s="23" t="s">
        <v>34</v>
      </c>
      <c r="H30" s="23" t="s">
        <v>213</v>
      </c>
      <c r="I30" s="26">
        <v>0</v>
      </c>
      <c r="J30" s="27">
        <v>0</v>
      </c>
      <c r="K30" s="27">
        <v>0</v>
      </c>
      <c r="L30" s="27">
        <v>0</v>
      </c>
      <c r="M30" s="28">
        <f>SUM(I30:L30)</f>
        <v>0</v>
      </c>
      <c r="N30" s="29"/>
      <c r="O30" s="27"/>
    </row>
    <row r="31" spans="1:15" ht="12.75">
      <c r="A31" s="57">
        <v>25</v>
      </c>
      <c r="B31" s="38" t="s">
        <v>241</v>
      </c>
      <c r="C31" s="39" t="s">
        <v>198</v>
      </c>
      <c r="D31" s="39" t="s">
        <v>33</v>
      </c>
      <c r="E31" s="40" t="s">
        <v>53</v>
      </c>
      <c r="F31" s="38" t="s">
        <v>152</v>
      </c>
      <c r="G31" s="38" t="s">
        <v>60</v>
      </c>
      <c r="H31" s="38" t="s">
        <v>153</v>
      </c>
      <c r="I31" s="59"/>
      <c r="J31" s="59"/>
      <c r="K31" s="59"/>
      <c r="L31" s="59"/>
      <c r="M31" s="42">
        <f>SUM(I31:L31)</f>
        <v>0</v>
      </c>
      <c r="N31" s="70"/>
      <c r="O31" s="50" t="s">
        <v>118</v>
      </c>
    </row>
    <row r="32" spans="1:15" ht="12.75">
      <c r="A32"/>
      <c r="B32"/>
      <c r="C32"/>
      <c r="D32"/>
      <c r="E32"/>
      <c r="F32"/>
      <c r="G32"/>
      <c r="H32"/>
      <c r="I32"/>
      <c r="J32"/>
      <c r="K32"/>
      <c r="L32"/>
      <c r="M32"/>
      <c r="N32" s="55"/>
      <c r="O32"/>
    </row>
    <row r="34" ht="12.75">
      <c r="J34" s="5" t="s">
        <v>119</v>
      </c>
    </row>
    <row r="35" ht="12.75">
      <c r="J35" s="1" t="s">
        <v>120</v>
      </c>
    </row>
  </sheetData>
  <sheetProtection selectLockedCells="1" selectUnlockedCells="1"/>
  <mergeCells count="2">
    <mergeCell ref="A3:O3"/>
    <mergeCell ref="A4:O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1"/>
  <sheetViews>
    <sheetView workbookViewId="0" topLeftCell="A1">
      <selection activeCell="A4" sqref="A4"/>
    </sheetView>
  </sheetViews>
  <sheetFormatPr defaultColWidth="9.140625" defaultRowHeight="12.75"/>
  <cols>
    <col min="1" max="1" width="4.00390625" style="1" customWidth="1"/>
    <col min="2" max="2" width="19.28125" style="1" customWidth="1"/>
    <col min="3" max="3" width="6.00390625" style="2" customWidth="1"/>
    <col min="4" max="5" width="6.7109375" style="2" customWidth="1"/>
    <col min="6" max="6" width="28.28125" style="1" customWidth="1"/>
    <col min="7" max="7" width="14.28125" style="1" customWidth="1"/>
    <col min="8" max="8" width="14.421875" style="1" customWidth="1"/>
    <col min="9" max="9" width="10.28125" style="1" customWidth="1"/>
    <col min="10" max="10" width="10.00390625" style="1" customWidth="1"/>
    <col min="11" max="11" width="9.7109375" style="1" customWidth="1"/>
    <col min="12" max="12" width="10.00390625" style="1" customWidth="1"/>
    <col min="13" max="13" width="7.7109375" style="1" customWidth="1"/>
    <col min="14" max="14" width="8.7109375" style="4" customWidth="1"/>
    <col min="15" max="15" width="11.140625" style="1" customWidth="1"/>
    <col min="16" max="16384" width="8.7109375" style="1" customWidth="1"/>
  </cols>
  <sheetData>
    <row r="1" ht="12.75">
      <c r="A1" s="5" t="s">
        <v>0</v>
      </c>
    </row>
    <row r="3" spans="1:15" ht="12.75">
      <c r="A3" s="6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</row>
    <row r="4" spans="1:15" ht="12.75">
      <c r="A4" s="6" t="s">
        <v>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</row>
    <row r="6" spans="1:15" ht="12.75">
      <c r="A6" s="7" t="s">
        <v>3</v>
      </c>
      <c r="B6" s="7" t="s">
        <v>4</v>
      </c>
      <c r="C6" s="7" t="s">
        <v>5</v>
      </c>
      <c r="D6" s="7" t="s">
        <v>6</v>
      </c>
      <c r="E6" s="7" t="s">
        <v>7</v>
      </c>
      <c r="F6" s="7" t="s">
        <v>8</v>
      </c>
      <c r="G6" s="7" t="s">
        <v>9</v>
      </c>
      <c r="H6" s="7" t="s">
        <v>10</v>
      </c>
      <c r="I6" s="7" t="s">
        <v>11</v>
      </c>
      <c r="J6" s="7" t="s">
        <v>12</v>
      </c>
      <c r="K6" s="7" t="s">
        <v>13</v>
      </c>
      <c r="L6" s="7" t="s">
        <v>14</v>
      </c>
      <c r="M6" s="7" t="s">
        <v>15</v>
      </c>
      <c r="N6" s="7" t="s">
        <v>16</v>
      </c>
      <c r="O6" s="7" t="s">
        <v>17</v>
      </c>
    </row>
    <row r="7" spans="1:15" ht="12.75">
      <c r="A7" s="57">
        <v>1</v>
      </c>
      <c r="B7" s="33" t="s">
        <v>242</v>
      </c>
      <c r="C7" s="31" t="s">
        <v>243</v>
      </c>
      <c r="D7" s="31" t="s">
        <v>20</v>
      </c>
      <c r="E7" s="31" t="s">
        <v>39</v>
      </c>
      <c r="F7" s="33" t="s">
        <v>244</v>
      </c>
      <c r="G7" s="33" t="s">
        <v>245</v>
      </c>
      <c r="H7" s="33" t="s">
        <v>246</v>
      </c>
      <c r="I7" s="34">
        <v>1</v>
      </c>
      <c r="J7" s="34">
        <v>7</v>
      </c>
      <c r="K7" s="34">
        <v>2</v>
      </c>
      <c r="L7" s="34">
        <v>7</v>
      </c>
      <c r="M7" s="36">
        <f>SUM(I7:L7)</f>
        <v>17</v>
      </c>
      <c r="N7" s="17" t="s">
        <v>24</v>
      </c>
      <c r="O7" s="22" t="s">
        <v>25</v>
      </c>
    </row>
    <row r="8" spans="1:15" ht="12.75">
      <c r="A8" s="57">
        <v>2</v>
      </c>
      <c r="B8" s="33" t="s">
        <v>247</v>
      </c>
      <c r="C8" s="31" t="s">
        <v>243</v>
      </c>
      <c r="D8" s="31" t="s">
        <v>20</v>
      </c>
      <c r="E8" s="31" t="s">
        <v>39</v>
      </c>
      <c r="F8" s="33" t="s">
        <v>48</v>
      </c>
      <c r="G8" s="33" t="s">
        <v>41</v>
      </c>
      <c r="H8" s="33" t="s">
        <v>231</v>
      </c>
      <c r="I8" s="34">
        <v>2</v>
      </c>
      <c r="J8" s="34">
        <v>5</v>
      </c>
      <c r="K8" s="34">
        <v>2</v>
      </c>
      <c r="L8" s="18">
        <v>1</v>
      </c>
      <c r="M8" s="36">
        <f>SUM(I8:L8)</f>
        <v>10</v>
      </c>
      <c r="N8" s="17" t="s">
        <v>31</v>
      </c>
      <c r="O8" s="22"/>
    </row>
    <row r="9" spans="1:15" ht="12.75">
      <c r="A9" s="57">
        <v>3</v>
      </c>
      <c r="B9" s="14" t="s">
        <v>248</v>
      </c>
      <c r="C9" s="12" t="s">
        <v>243</v>
      </c>
      <c r="D9" s="12" t="s">
        <v>20</v>
      </c>
      <c r="E9" s="12" t="s">
        <v>21</v>
      </c>
      <c r="F9" s="14" t="s">
        <v>225</v>
      </c>
      <c r="G9" s="14" t="s">
        <v>226</v>
      </c>
      <c r="H9" s="14" t="s">
        <v>227</v>
      </c>
      <c r="I9" s="49">
        <v>2</v>
      </c>
      <c r="J9" s="49">
        <v>6</v>
      </c>
      <c r="K9" s="15">
        <v>1</v>
      </c>
      <c r="L9" s="15">
        <v>0</v>
      </c>
      <c r="M9" s="47">
        <f>SUM(I9:L9)</f>
        <v>9</v>
      </c>
      <c r="N9" s="17" t="s">
        <v>37</v>
      </c>
      <c r="O9" s="22"/>
    </row>
    <row r="10" spans="1:15" ht="12.75">
      <c r="A10" s="57">
        <v>4</v>
      </c>
      <c r="B10" s="33" t="s">
        <v>249</v>
      </c>
      <c r="C10" s="31" t="s">
        <v>243</v>
      </c>
      <c r="D10" s="31" t="s">
        <v>20</v>
      </c>
      <c r="E10" s="31" t="s">
        <v>39</v>
      </c>
      <c r="F10" s="33" t="s">
        <v>48</v>
      </c>
      <c r="G10" s="33" t="s">
        <v>41</v>
      </c>
      <c r="H10" s="33" t="s">
        <v>231</v>
      </c>
      <c r="I10" s="34">
        <v>1</v>
      </c>
      <c r="J10" s="34">
        <v>2</v>
      </c>
      <c r="K10" s="34">
        <v>1</v>
      </c>
      <c r="L10" s="18">
        <v>5</v>
      </c>
      <c r="M10" s="36">
        <f>SUM(I10:L10)</f>
        <v>9</v>
      </c>
      <c r="N10" s="43" t="s">
        <v>37</v>
      </c>
      <c r="O10" s="50"/>
    </row>
    <row r="11" spans="1:15" ht="12.75">
      <c r="A11" s="57">
        <v>5</v>
      </c>
      <c r="B11" s="33" t="s">
        <v>250</v>
      </c>
      <c r="C11" s="31" t="s">
        <v>243</v>
      </c>
      <c r="D11" s="31" t="s">
        <v>20</v>
      </c>
      <c r="E11" s="31" t="s">
        <v>39</v>
      </c>
      <c r="F11" s="33" t="s">
        <v>48</v>
      </c>
      <c r="G11" s="33" t="s">
        <v>41</v>
      </c>
      <c r="H11" s="33" t="s">
        <v>159</v>
      </c>
      <c r="I11" s="34">
        <v>0</v>
      </c>
      <c r="J11" s="34">
        <v>1</v>
      </c>
      <c r="K11" s="34">
        <v>0</v>
      </c>
      <c r="L11" s="18">
        <v>7</v>
      </c>
      <c r="M11" s="36">
        <f>SUM(I11:L11)</f>
        <v>8</v>
      </c>
      <c r="N11" s="48" t="s">
        <v>20</v>
      </c>
      <c r="O11" s="46"/>
    </row>
    <row r="12" spans="1:15" ht="12.75">
      <c r="A12" s="57">
        <v>6</v>
      </c>
      <c r="B12" s="33" t="s">
        <v>251</v>
      </c>
      <c r="C12" s="31" t="s">
        <v>243</v>
      </c>
      <c r="D12" s="31" t="s">
        <v>20</v>
      </c>
      <c r="E12" s="31" t="s">
        <v>39</v>
      </c>
      <c r="F12" s="33" t="s">
        <v>116</v>
      </c>
      <c r="G12" s="33" t="s">
        <v>41</v>
      </c>
      <c r="H12" s="33" t="s">
        <v>252</v>
      </c>
      <c r="I12" s="34">
        <v>2</v>
      </c>
      <c r="J12" s="34">
        <v>3</v>
      </c>
      <c r="K12" s="34">
        <v>2</v>
      </c>
      <c r="L12" s="34">
        <v>0</v>
      </c>
      <c r="M12" s="36">
        <f>SUM(I12:L12)</f>
        <v>7</v>
      </c>
      <c r="N12" s="37"/>
      <c r="O12" s="18"/>
    </row>
    <row r="13" spans="1:15" ht="12.75">
      <c r="A13" s="57">
        <v>7</v>
      </c>
      <c r="B13" s="38" t="s">
        <v>253</v>
      </c>
      <c r="C13" s="39" t="s">
        <v>243</v>
      </c>
      <c r="D13" s="39" t="s">
        <v>33</v>
      </c>
      <c r="E13" s="39" t="s">
        <v>53</v>
      </c>
      <c r="F13" s="38" t="s">
        <v>233</v>
      </c>
      <c r="G13" s="38" t="s">
        <v>234</v>
      </c>
      <c r="H13" s="38" t="s">
        <v>235</v>
      </c>
      <c r="I13" s="41">
        <v>0</v>
      </c>
      <c r="J13" s="41">
        <v>1</v>
      </c>
      <c r="K13" s="41">
        <v>1</v>
      </c>
      <c r="L13" s="50">
        <v>4</v>
      </c>
      <c r="M13" s="42">
        <f>SUM(I13:L13)</f>
        <v>6</v>
      </c>
      <c r="N13" s="37"/>
      <c r="O13" s="18"/>
    </row>
    <row r="14" spans="1:15" ht="12.75">
      <c r="A14" s="57">
        <v>8</v>
      </c>
      <c r="B14" s="33" t="s">
        <v>254</v>
      </c>
      <c r="C14" s="31" t="s">
        <v>243</v>
      </c>
      <c r="D14" s="31" t="s">
        <v>20</v>
      </c>
      <c r="E14" s="31" t="s">
        <v>39</v>
      </c>
      <c r="F14" s="33" t="s">
        <v>244</v>
      </c>
      <c r="G14" s="33" t="s">
        <v>245</v>
      </c>
      <c r="H14" s="33" t="s">
        <v>246</v>
      </c>
      <c r="I14" s="34">
        <v>1</v>
      </c>
      <c r="J14" s="34">
        <v>3</v>
      </c>
      <c r="K14" s="34">
        <v>2</v>
      </c>
      <c r="L14" s="34">
        <v>0</v>
      </c>
      <c r="M14" s="36">
        <f>SUM(I14:L14)</f>
        <v>6</v>
      </c>
      <c r="N14" s="17"/>
      <c r="O14" s="22"/>
    </row>
    <row r="15" spans="1:15" ht="12.75">
      <c r="A15" s="57">
        <v>9</v>
      </c>
      <c r="B15" s="19" t="s">
        <v>255</v>
      </c>
      <c r="C15" s="20" t="s">
        <v>243</v>
      </c>
      <c r="D15" s="20" t="s">
        <v>20</v>
      </c>
      <c r="E15" s="20" t="s">
        <v>27</v>
      </c>
      <c r="F15" s="19" t="s">
        <v>88</v>
      </c>
      <c r="G15" s="19" t="s">
        <v>29</v>
      </c>
      <c r="H15" s="19" t="s">
        <v>256</v>
      </c>
      <c r="I15" s="35">
        <v>1</v>
      </c>
      <c r="J15" s="35">
        <v>3</v>
      </c>
      <c r="K15" s="35">
        <v>1</v>
      </c>
      <c r="L15" s="35">
        <v>0</v>
      </c>
      <c r="M15" s="16">
        <f>SUM(I15:L15)</f>
        <v>5</v>
      </c>
      <c r="N15" s="17"/>
      <c r="O15" s="22"/>
    </row>
    <row r="16" spans="1:15" ht="12.75">
      <c r="A16" s="57">
        <v>10</v>
      </c>
      <c r="B16" s="33" t="s">
        <v>257</v>
      </c>
      <c r="C16" s="31" t="s">
        <v>243</v>
      </c>
      <c r="D16" s="31" t="s">
        <v>20</v>
      </c>
      <c r="E16" s="31" t="s">
        <v>39</v>
      </c>
      <c r="F16" s="33" t="s">
        <v>48</v>
      </c>
      <c r="G16" s="33" t="s">
        <v>41</v>
      </c>
      <c r="H16" s="33" t="s">
        <v>231</v>
      </c>
      <c r="I16" s="34">
        <v>1</v>
      </c>
      <c r="J16" s="34">
        <v>2</v>
      </c>
      <c r="K16" s="18">
        <v>2</v>
      </c>
      <c r="L16" s="34">
        <v>0</v>
      </c>
      <c r="M16" s="36">
        <f>SUM(I16:L16)</f>
        <v>5</v>
      </c>
      <c r="N16" s="29"/>
      <c r="O16" s="27"/>
    </row>
    <row r="17" spans="1:15" ht="12.75">
      <c r="A17" s="57">
        <v>11</v>
      </c>
      <c r="B17" s="14" t="s">
        <v>258</v>
      </c>
      <c r="C17" s="12" t="s">
        <v>243</v>
      </c>
      <c r="D17" s="12" t="s">
        <v>20</v>
      </c>
      <c r="E17" s="12" t="s">
        <v>21</v>
      </c>
      <c r="F17" s="14" t="s">
        <v>22</v>
      </c>
      <c r="G17" s="14" t="s">
        <v>21</v>
      </c>
      <c r="H17" s="14" t="s">
        <v>23</v>
      </c>
      <c r="I17" s="14">
        <v>3</v>
      </c>
      <c r="J17" s="49">
        <v>1</v>
      </c>
      <c r="K17" s="46">
        <v>1</v>
      </c>
      <c r="L17" s="45">
        <v>0</v>
      </c>
      <c r="M17" s="47">
        <f>SUM(I17:L17)</f>
        <v>5</v>
      </c>
      <c r="N17" s="37"/>
      <c r="O17" s="18"/>
    </row>
    <row r="18" spans="1:15" ht="12.75">
      <c r="A18" s="57">
        <v>12</v>
      </c>
      <c r="B18" s="19" t="s">
        <v>259</v>
      </c>
      <c r="C18" s="20" t="s">
        <v>243</v>
      </c>
      <c r="D18" s="20" t="s">
        <v>33</v>
      </c>
      <c r="E18" s="20" t="s">
        <v>27</v>
      </c>
      <c r="F18" s="19" t="s">
        <v>128</v>
      </c>
      <c r="G18" s="19" t="s">
        <v>29</v>
      </c>
      <c r="H18" s="19" t="s">
        <v>201</v>
      </c>
      <c r="I18" s="35">
        <v>1</v>
      </c>
      <c r="J18" s="35">
        <v>1</v>
      </c>
      <c r="K18" s="35">
        <v>3</v>
      </c>
      <c r="L18" s="22">
        <v>0</v>
      </c>
      <c r="M18" s="16">
        <f>SUM(I18:L18)</f>
        <v>5</v>
      </c>
      <c r="N18" s="17"/>
      <c r="O18" s="22"/>
    </row>
    <row r="19" spans="1:15" ht="12.75">
      <c r="A19" s="57">
        <v>13</v>
      </c>
      <c r="B19" s="19" t="s">
        <v>260</v>
      </c>
      <c r="C19" s="20" t="s">
        <v>243</v>
      </c>
      <c r="D19" s="20" t="s">
        <v>20</v>
      </c>
      <c r="E19" s="20" t="s">
        <v>27</v>
      </c>
      <c r="F19" s="19" t="s">
        <v>88</v>
      </c>
      <c r="G19" s="19" t="s">
        <v>29</v>
      </c>
      <c r="H19" s="19" t="s">
        <v>256</v>
      </c>
      <c r="I19" s="35">
        <v>0</v>
      </c>
      <c r="J19" s="35">
        <v>2</v>
      </c>
      <c r="K19" s="35">
        <v>1</v>
      </c>
      <c r="L19" s="22">
        <v>1</v>
      </c>
      <c r="M19" s="16">
        <f>SUM(I19:L19)</f>
        <v>4</v>
      </c>
      <c r="N19" s="37"/>
      <c r="O19" s="18"/>
    </row>
    <row r="20" spans="1:15" ht="12.75">
      <c r="A20" s="57">
        <v>14</v>
      </c>
      <c r="B20" s="19" t="s">
        <v>261</v>
      </c>
      <c r="C20" s="20" t="s">
        <v>243</v>
      </c>
      <c r="D20" s="20" t="s">
        <v>20</v>
      </c>
      <c r="E20" s="20" t="s">
        <v>27</v>
      </c>
      <c r="F20" s="19" t="s">
        <v>123</v>
      </c>
      <c r="G20" s="19" t="s">
        <v>29</v>
      </c>
      <c r="H20" s="19" t="s">
        <v>262</v>
      </c>
      <c r="I20" s="35">
        <v>1</v>
      </c>
      <c r="J20" s="35">
        <v>2</v>
      </c>
      <c r="K20" s="35">
        <v>1</v>
      </c>
      <c r="L20" s="35">
        <v>0</v>
      </c>
      <c r="M20" s="16">
        <f>SUM(I20:L20)</f>
        <v>4</v>
      </c>
      <c r="N20" s="17"/>
      <c r="O20" s="22"/>
    </row>
    <row r="21" spans="1:15" ht="12.75">
      <c r="A21" s="57">
        <v>15</v>
      </c>
      <c r="B21" s="38" t="s">
        <v>263</v>
      </c>
      <c r="C21" s="39" t="s">
        <v>243</v>
      </c>
      <c r="D21" s="39" t="s">
        <v>33</v>
      </c>
      <c r="E21" s="39" t="s">
        <v>53</v>
      </c>
      <c r="F21" s="44" t="s">
        <v>59</v>
      </c>
      <c r="G21" s="38" t="s">
        <v>60</v>
      </c>
      <c r="H21" s="38" t="s">
        <v>153</v>
      </c>
      <c r="I21" s="59">
        <v>0</v>
      </c>
      <c r="J21" s="59">
        <v>3</v>
      </c>
      <c r="K21" s="59">
        <v>0</v>
      </c>
      <c r="L21" s="59">
        <v>1</v>
      </c>
      <c r="M21" s="42">
        <f>SUM(I21:L21)</f>
        <v>4</v>
      </c>
      <c r="N21" s="37"/>
      <c r="O21" s="18"/>
    </row>
    <row r="22" spans="1:15" ht="12.75">
      <c r="A22" s="57">
        <v>16</v>
      </c>
      <c r="B22" s="33" t="s">
        <v>264</v>
      </c>
      <c r="C22" s="31" t="s">
        <v>243</v>
      </c>
      <c r="D22" s="31" t="s">
        <v>20</v>
      </c>
      <c r="E22" s="31" t="s">
        <v>39</v>
      </c>
      <c r="F22" s="33" t="s">
        <v>40</v>
      </c>
      <c r="G22" s="33" t="s">
        <v>41</v>
      </c>
      <c r="H22" s="33" t="s">
        <v>148</v>
      </c>
      <c r="I22" s="34">
        <v>0</v>
      </c>
      <c r="J22" s="34">
        <v>2</v>
      </c>
      <c r="K22" s="34">
        <v>2</v>
      </c>
      <c r="L22" s="34">
        <v>0</v>
      </c>
      <c r="M22" s="36">
        <f>SUM(I22:L22)</f>
        <v>4</v>
      </c>
      <c r="N22" s="37"/>
      <c r="O22" s="18"/>
    </row>
    <row r="23" spans="1:15" ht="12.75">
      <c r="A23" s="57">
        <v>17</v>
      </c>
      <c r="B23" s="19" t="s">
        <v>265</v>
      </c>
      <c r="C23" s="20" t="s">
        <v>243</v>
      </c>
      <c r="D23" s="20" t="s">
        <v>33</v>
      </c>
      <c r="E23" s="20" t="s">
        <v>27</v>
      </c>
      <c r="F23" s="19" t="s">
        <v>128</v>
      </c>
      <c r="G23" s="19" t="s">
        <v>29</v>
      </c>
      <c r="H23" s="19" t="s">
        <v>201</v>
      </c>
      <c r="I23" s="35">
        <v>2</v>
      </c>
      <c r="J23" s="35">
        <v>2</v>
      </c>
      <c r="K23" s="35">
        <v>0</v>
      </c>
      <c r="L23" s="35">
        <v>0</v>
      </c>
      <c r="M23" s="16">
        <f>SUM(I23:L23)</f>
        <v>4</v>
      </c>
      <c r="N23" s="37"/>
      <c r="O23" s="18"/>
    </row>
    <row r="24" spans="1:15" ht="12.75">
      <c r="A24" s="57">
        <v>18</v>
      </c>
      <c r="B24" s="23" t="s">
        <v>266</v>
      </c>
      <c r="C24" s="24" t="s">
        <v>243</v>
      </c>
      <c r="D24" s="24" t="s">
        <v>33</v>
      </c>
      <c r="E24" s="24" t="s">
        <v>34</v>
      </c>
      <c r="F24" s="23" t="s">
        <v>35</v>
      </c>
      <c r="G24" s="23" t="s">
        <v>34</v>
      </c>
      <c r="H24" s="23" t="s">
        <v>36</v>
      </c>
      <c r="I24" s="26">
        <v>1</v>
      </c>
      <c r="J24" s="26">
        <v>2</v>
      </c>
      <c r="K24" s="26">
        <v>0</v>
      </c>
      <c r="L24" s="27">
        <v>1</v>
      </c>
      <c r="M24" s="28">
        <f>SUM(I24:L24)</f>
        <v>4</v>
      </c>
      <c r="N24" s="29"/>
      <c r="O24" s="27"/>
    </row>
    <row r="25" spans="1:15" ht="12.75">
      <c r="A25" s="57">
        <v>19</v>
      </c>
      <c r="B25" s="33" t="s">
        <v>267</v>
      </c>
      <c r="C25" s="31" t="s">
        <v>243</v>
      </c>
      <c r="D25" s="31" t="s">
        <v>20</v>
      </c>
      <c r="E25" s="31" t="s">
        <v>39</v>
      </c>
      <c r="F25" s="33" t="s">
        <v>40</v>
      </c>
      <c r="G25" s="33" t="s">
        <v>41</v>
      </c>
      <c r="H25" s="33" t="s">
        <v>148</v>
      </c>
      <c r="I25" s="34">
        <v>0</v>
      </c>
      <c r="J25" s="34">
        <v>3</v>
      </c>
      <c r="K25" s="34">
        <v>0</v>
      </c>
      <c r="L25" s="34">
        <v>0</v>
      </c>
      <c r="M25" s="36">
        <f>SUM(I25:L25)</f>
        <v>3</v>
      </c>
      <c r="N25" s="37"/>
      <c r="O25" s="18"/>
    </row>
    <row r="26" spans="1:15" ht="12.75">
      <c r="A26" s="57">
        <v>20</v>
      </c>
      <c r="B26" s="19" t="s">
        <v>268</v>
      </c>
      <c r="C26" s="20" t="s">
        <v>243</v>
      </c>
      <c r="D26" s="20" t="s">
        <v>20</v>
      </c>
      <c r="E26" s="20" t="s">
        <v>27</v>
      </c>
      <c r="F26" s="19" t="s">
        <v>123</v>
      </c>
      <c r="G26" s="19" t="s">
        <v>29</v>
      </c>
      <c r="H26" s="19" t="s">
        <v>269</v>
      </c>
      <c r="I26" s="35">
        <v>2</v>
      </c>
      <c r="J26" s="35">
        <v>0</v>
      </c>
      <c r="K26" s="35">
        <v>1</v>
      </c>
      <c r="L26" s="35">
        <v>0</v>
      </c>
      <c r="M26" s="16">
        <f>SUM(I26:L26)</f>
        <v>3</v>
      </c>
      <c r="N26" s="17"/>
      <c r="O26" s="22"/>
    </row>
    <row r="27" spans="1:15" ht="12.75">
      <c r="A27" s="57">
        <v>21</v>
      </c>
      <c r="B27" s="19" t="s">
        <v>270</v>
      </c>
      <c r="C27" s="20" t="s">
        <v>243</v>
      </c>
      <c r="D27" s="20" t="s">
        <v>33</v>
      </c>
      <c r="E27" s="20" t="s">
        <v>27</v>
      </c>
      <c r="F27" s="19" t="s">
        <v>128</v>
      </c>
      <c r="G27" s="19" t="s">
        <v>29</v>
      </c>
      <c r="H27" s="19" t="s">
        <v>201</v>
      </c>
      <c r="I27" s="35">
        <v>2</v>
      </c>
      <c r="J27" s="35">
        <v>0</v>
      </c>
      <c r="K27" s="35">
        <v>1</v>
      </c>
      <c r="L27" s="22">
        <v>0</v>
      </c>
      <c r="M27" s="16">
        <f>SUM(I27:L27)</f>
        <v>3</v>
      </c>
      <c r="N27" s="43"/>
      <c r="O27" s="50"/>
    </row>
    <row r="28" spans="1:15" ht="12.75">
      <c r="A28" s="57">
        <v>22</v>
      </c>
      <c r="B28" s="23" t="s">
        <v>271</v>
      </c>
      <c r="C28" s="24" t="s">
        <v>243</v>
      </c>
      <c r="D28" s="24" t="s">
        <v>20</v>
      </c>
      <c r="E28" s="24" t="s">
        <v>34</v>
      </c>
      <c r="F28" s="23" t="s">
        <v>66</v>
      </c>
      <c r="G28" s="23" t="s">
        <v>34</v>
      </c>
      <c r="H28" s="23" t="s">
        <v>67</v>
      </c>
      <c r="I28" s="26">
        <v>0</v>
      </c>
      <c r="J28" s="26">
        <v>1</v>
      </c>
      <c r="K28" s="26">
        <v>0</v>
      </c>
      <c r="L28" s="26">
        <v>1</v>
      </c>
      <c r="M28" s="28">
        <f>SUM(I28:L28)</f>
        <v>2</v>
      </c>
      <c r="N28" s="29"/>
      <c r="O28" s="27"/>
    </row>
    <row r="29" spans="1:15" ht="12.75">
      <c r="A29" s="57">
        <v>23</v>
      </c>
      <c r="B29" s="19" t="s">
        <v>272</v>
      </c>
      <c r="C29" s="20" t="s">
        <v>243</v>
      </c>
      <c r="D29" s="20" t="s">
        <v>33</v>
      </c>
      <c r="E29" s="20" t="s">
        <v>27</v>
      </c>
      <c r="F29" s="19" t="s">
        <v>128</v>
      </c>
      <c r="G29" s="19" t="s">
        <v>29</v>
      </c>
      <c r="H29" s="19" t="s">
        <v>201</v>
      </c>
      <c r="I29" s="35">
        <v>0</v>
      </c>
      <c r="J29" s="35">
        <v>2</v>
      </c>
      <c r="K29" s="35">
        <v>0</v>
      </c>
      <c r="L29" s="22">
        <v>0</v>
      </c>
      <c r="M29" s="16">
        <f>SUM(I29:L29)</f>
        <v>2</v>
      </c>
      <c r="N29" s="37"/>
      <c r="O29" s="18"/>
    </row>
    <row r="30" spans="1:15" ht="12.75">
      <c r="A30" s="57">
        <v>24</v>
      </c>
      <c r="B30" s="23" t="s">
        <v>273</v>
      </c>
      <c r="C30" s="24" t="s">
        <v>243</v>
      </c>
      <c r="D30" s="24" t="s">
        <v>33</v>
      </c>
      <c r="E30" s="24" t="s">
        <v>34</v>
      </c>
      <c r="F30" s="23" t="s">
        <v>35</v>
      </c>
      <c r="G30" s="23" t="s">
        <v>34</v>
      </c>
      <c r="H30" s="23" t="s">
        <v>36</v>
      </c>
      <c r="I30" s="26">
        <v>0</v>
      </c>
      <c r="J30" s="26">
        <v>1</v>
      </c>
      <c r="K30" s="26">
        <v>1</v>
      </c>
      <c r="L30" s="26">
        <v>0</v>
      </c>
      <c r="M30" s="28">
        <f>SUM(I30:L30)</f>
        <v>2</v>
      </c>
      <c r="N30" s="48"/>
      <c r="O30" s="46"/>
    </row>
    <row r="31" spans="1:15" ht="12.75">
      <c r="A31" s="57">
        <v>25</v>
      </c>
      <c r="B31" s="19" t="s">
        <v>274</v>
      </c>
      <c r="C31" s="20" t="s">
        <v>243</v>
      </c>
      <c r="D31" s="20" t="s">
        <v>20</v>
      </c>
      <c r="E31" s="20" t="s">
        <v>27</v>
      </c>
      <c r="F31" s="19" t="s">
        <v>123</v>
      </c>
      <c r="G31" s="19" t="s">
        <v>29</v>
      </c>
      <c r="H31" s="19" t="s">
        <v>269</v>
      </c>
      <c r="I31" s="35">
        <v>0</v>
      </c>
      <c r="J31" s="35">
        <v>1</v>
      </c>
      <c r="K31" s="35">
        <v>1</v>
      </c>
      <c r="L31" s="35">
        <v>0</v>
      </c>
      <c r="M31" s="16">
        <f>SUM(I31:L31)</f>
        <v>2</v>
      </c>
      <c r="N31" s="17"/>
      <c r="O31" s="22"/>
    </row>
    <row r="32" spans="1:15" ht="12.75">
      <c r="A32" s="57">
        <v>26</v>
      </c>
      <c r="B32" s="14" t="s">
        <v>275</v>
      </c>
      <c r="C32" s="12" t="s">
        <v>243</v>
      </c>
      <c r="D32" s="12" t="s">
        <v>20</v>
      </c>
      <c r="E32" s="12" t="s">
        <v>21</v>
      </c>
      <c r="F32" s="14" t="s">
        <v>22</v>
      </c>
      <c r="G32" s="14" t="s">
        <v>21</v>
      </c>
      <c r="H32" s="14" t="s">
        <v>23</v>
      </c>
      <c r="I32" s="14">
        <v>1</v>
      </c>
      <c r="J32" s="49">
        <v>1</v>
      </c>
      <c r="K32" s="15">
        <v>0</v>
      </c>
      <c r="L32" s="45">
        <v>0</v>
      </c>
      <c r="M32" s="47">
        <f>SUM(I32:L32)</f>
        <v>2</v>
      </c>
      <c r="N32" s="29"/>
      <c r="O32" s="27"/>
    </row>
    <row r="33" spans="1:15" ht="12.75">
      <c r="A33" s="57">
        <v>27</v>
      </c>
      <c r="B33" s="19" t="s">
        <v>276</v>
      </c>
      <c r="C33" s="20" t="s">
        <v>243</v>
      </c>
      <c r="D33" s="20" t="s">
        <v>20</v>
      </c>
      <c r="E33" s="20" t="s">
        <v>27</v>
      </c>
      <c r="F33" s="19" t="s">
        <v>123</v>
      </c>
      <c r="G33" s="19" t="s">
        <v>29</v>
      </c>
      <c r="H33" s="19" t="s">
        <v>206</v>
      </c>
      <c r="I33" s="35">
        <v>0</v>
      </c>
      <c r="J33" s="35">
        <v>1</v>
      </c>
      <c r="K33" s="35">
        <v>0</v>
      </c>
      <c r="L33" s="35">
        <v>0</v>
      </c>
      <c r="M33" s="16">
        <f>SUM(I33:L33)</f>
        <v>1</v>
      </c>
      <c r="N33" s="37"/>
      <c r="O33" s="18"/>
    </row>
    <row r="34" spans="1:15" ht="12.75">
      <c r="A34" s="57">
        <v>28</v>
      </c>
      <c r="B34" s="23" t="s">
        <v>277</v>
      </c>
      <c r="C34" s="24" t="s">
        <v>243</v>
      </c>
      <c r="D34" s="24" t="s">
        <v>33</v>
      </c>
      <c r="E34" s="24" t="s">
        <v>34</v>
      </c>
      <c r="F34" s="23" t="s">
        <v>35</v>
      </c>
      <c r="G34" s="23" t="s">
        <v>34</v>
      </c>
      <c r="H34" s="23" t="s">
        <v>36</v>
      </c>
      <c r="I34" s="26">
        <v>0</v>
      </c>
      <c r="J34" s="26">
        <v>0</v>
      </c>
      <c r="K34" s="26">
        <v>1</v>
      </c>
      <c r="L34" s="27">
        <v>0</v>
      </c>
      <c r="M34" s="28">
        <f>SUM(I34:L34)</f>
        <v>1</v>
      </c>
      <c r="N34" s="17"/>
      <c r="O34" s="22"/>
    </row>
    <row r="35" spans="1:15" ht="12.75">
      <c r="A35" s="57">
        <v>29</v>
      </c>
      <c r="B35" s="19" t="s">
        <v>278</v>
      </c>
      <c r="C35" s="20" t="s">
        <v>243</v>
      </c>
      <c r="D35" s="20" t="s">
        <v>20</v>
      </c>
      <c r="E35" s="20" t="s">
        <v>27</v>
      </c>
      <c r="F35" s="19" t="s">
        <v>45</v>
      </c>
      <c r="G35" s="19" t="s">
        <v>29</v>
      </c>
      <c r="H35" s="19" t="s">
        <v>150</v>
      </c>
      <c r="I35" s="35">
        <v>0</v>
      </c>
      <c r="J35" s="35">
        <v>0</v>
      </c>
      <c r="K35" s="35">
        <v>1</v>
      </c>
      <c r="L35" s="22">
        <v>0</v>
      </c>
      <c r="M35" s="16">
        <f>SUM(I35:L35)</f>
        <v>1</v>
      </c>
      <c r="N35" s="17"/>
      <c r="O35" s="22"/>
    </row>
    <row r="36" spans="1:15" ht="12.75">
      <c r="A36" s="57">
        <v>30</v>
      </c>
      <c r="B36" s="33" t="s">
        <v>279</v>
      </c>
      <c r="C36" s="31" t="s">
        <v>243</v>
      </c>
      <c r="D36" s="31" t="s">
        <v>20</v>
      </c>
      <c r="E36" s="31" t="s">
        <v>39</v>
      </c>
      <c r="F36" s="33" t="s">
        <v>48</v>
      </c>
      <c r="G36" s="33" t="s">
        <v>41</v>
      </c>
      <c r="H36" s="33" t="s">
        <v>231</v>
      </c>
      <c r="I36" s="34">
        <v>0</v>
      </c>
      <c r="J36" s="34">
        <v>0</v>
      </c>
      <c r="K36" s="18">
        <v>0</v>
      </c>
      <c r="L36" s="34">
        <v>0</v>
      </c>
      <c r="M36" s="36">
        <f>SUM(I36:L36)</f>
        <v>0</v>
      </c>
      <c r="N36" s="48"/>
      <c r="O36" s="46"/>
    </row>
    <row r="37" spans="1:15" ht="12.75">
      <c r="A37" s="57">
        <v>31</v>
      </c>
      <c r="B37" s="19" t="s">
        <v>280</v>
      </c>
      <c r="C37" s="20" t="s">
        <v>243</v>
      </c>
      <c r="D37" s="20" t="s">
        <v>33</v>
      </c>
      <c r="E37" s="20" t="s">
        <v>27</v>
      </c>
      <c r="F37" s="19" t="s">
        <v>128</v>
      </c>
      <c r="G37" s="19" t="s">
        <v>29</v>
      </c>
      <c r="H37" s="19" t="s">
        <v>201</v>
      </c>
      <c r="I37" s="35">
        <v>0</v>
      </c>
      <c r="J37" s="35">
        <v>0</v>
      </c>
      <c r="K37" s="35">
        <v>0</v>
      </c>
      <c r="L37" s="35">
        <v>0</v>
      </c>
      <c r="M37" s="16">
        <f>SUM(I37:L37)</f>
        <v>0</v>
      </c>
      <c r="N37" s="17"/>
      <c r="O37" s="22"/>
    </row>
    <row r="38" spans="1:15" ht="12.75">
      <c r="A38" s="57">
        <v>32</v>
      </c>
      <c r="B38" s="38" t="s">
        <v>281</v>
      </c>
      <c r="C38" s="39" t="s">
        <v>243</v>
      </c>
      <c r="D38" s="39" t="s">
        <v>33</v>
      </c>
      <c r="E38" s="39" t="s">
        <v>53</v>
      </c>
      <c r="F38" s="44" t="s">
        <v>59</v>
      </c>
      <c r="G38" s="38" t="s">
        <v>60</v>
      </c>
      <c r="H38" s="38" t="s">
        <v>153</v>
      </c>
      <c r="I38" s="50"/>
      <c r="J38" s="50"/>
      <c r="K38" s="59"/>
      <c r="L38" s="50"/>
      <c r="M38" s="42">
        <f>SUM(I38:L38)</f>
        <v>0</v>
      </c>
      <c r="N38" s="43"/>
      <c r="O38" s="50" t="s">
        <v>118</v>
      </c>
    </row>
    <row r="39" spans="1:15" ht="12.75">
      <c r="A39" s="57">
        <v>33</v>
      </c>
      <c r="B39" s="19" t="s">
        <v>282</v>
      </c>
      <c r="C39" s="20" t="s">
        <v>243</v>
      </c>
      <c r="D39" s="20" t="s">
        <v>33</v>
      </c>
      <c r="E39" s="20" t="s">
        <v>27</v>
      </c>
      <c r="F39" s="19" t="s">
        <v>128</v>
      </c>
      <c r="G39" s="19" t="s">
        <v>29</v>
      </c>
      <c r="H39" s="19" t="s">
        <v>201</v>
      </c>
      <c r="I39" s="35"/>
      <c r="J39" s="35"/>
      <c r="K39" s="22"/>
      <c r="L39" s="35"/>
      <c r="M39" s="16">
        <f>SUM(I39:L39)</f>
        <v>0</v>
      </c>
      <c r="N39" s="17"/>
      <c r="O39" s="22" t="s">
        <v>118</v>
      </c>
    </row>
    <row r="40" spans="2:15" ht="12.75">
      <c r="B40"/>
      <c r="C40"/>
      <c r="D40"/>
      <c r="E40"/>
      <c r="F40"/>
      <c r="G40"/>
      <c r="H40"/>
      <c r="I40"/>
      <c r="J40"/>
      <c r="K40"/>
      <c r="L40"/>
      <c r="M40"/>
      <c r="N40" s="55"/>
      <c r="O40"/>
    </row>
    <row r="41" spans="2:15" ht="12.75">
      <c r="B41"/>
      <c r="C41"/>
      <c r="D41"/>
      <c r="E41"/>
      <c r="F41"/>
      <c r="G41"/>
      <c r="H41"/>
      <c r="I41"/>
      <c r="J41"/>
      <c r="K41"/>
      <c r="L41"/>
      <c r="M41"/>
      <c r="N41" s="55"/>
      <c r="O41"/>
    </row>
  </sheetData>
  <sheetProtection selectLockedCells="1" selectUnlockedCells="1"/>
  <mergeCells count="2">
    <mergeCell ref="A3:O3"/>
    <mergeCell ref="A4:O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26"/>
  <sheetViews>
    <sheetView workbookViewId="0" topLeftCell="A1">
      <selection activeCell="A4" sqref="A4"/>
    </sheetView>
  </sheetViews>
  <sheetFormatPr defaultColWidth="9.140625" defaultRowHeight="12.75"/>
  <cols>
    <col min="1" max="1" width="3.28125" style="1" customWidth="1"/>
    <col min="2" max="2" width="17.8515625" style="1" customWidth="1"/>
    <col min="3" max="3" width="6.00390625" style="4" customWidth="1"/>
    <col min="4" max="4" width="6.8515625" style="4" customWidth="1"/>
    <col min="5" max="5" width="5.57421875" style="1" customWidth="1"/>
    <col min="6" max="7" width="9.421875" style="1" customWidth="1"/>
    <col min="8" max="8" width="24.140625" style="1" customWidth="1"/>
    <col min="9" max="9" width="12.8515625" style="1" customWidth="1"/>
    <col min="10" max="10" width="11.7109375" style="1" customWidth="1"/>
    <col min="11" max="11" width="5.7109375" style="1" customWidth="1"/>
    <col min="12" max="12" width="8.421875" style="1" customWidth="1"/>
    <col min="13" max="13" width="8.140625" style="1" customWidth="1"/>
    <col min="14" max="14" width="8.57421875" style="1" customWidth="1"/>
    <col min="15" max="15" width="8.00390625" style="1" customWidth="1"/>
    <col min="16" max="16" width="7.140625" style="1" customWidth="1"/>
    <col min="17" max="17" width="6.7109375" style="4" customWidth="1"/>
    <col min="18" max="18" width="8.7109375" style="1" customWidth="1"/>
    <col min="19" max="16384" width="8.7109375" style="1" customWidth="1"/>
  </cols>
  <sheetData>
    <row r="1" spans="1:5" ht="12.75">
      <c r="A1" s="5" t="s">
        <v>0</v>
      </c>
      <c r="C1" s="2"/>
      <c r="D1" s="2"/>
      <c r="E1" s="2"/>
    </row>
    <row r="2" spans="3:5" ht="12.75">
      <c r="C2" s="2"/>
      <c r="D2" s="2"/>
      <c r="E2" s="2"/>
    </row>
    <row r="3" spans="1:30" ht="12.75">
      <c r="A3" s="6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 t="s">
        <v>1</v>
      </c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</row>
    <row r="4" spans="1:30" ht="12.75">
      <c r="A4" s="6" t="s">
        <v>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 t="s">
        <v>2</v>
      </c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</row>
    <row r="5" spans="3:5" ht="12.75">
      <c r="C5" s="2"/>
      <c r="D5" s="2"/>
      <c r="E5" s="2"/>
    </row>
    <row r="6" spans="1:18" ht="12.75">
      <c r="A6" s="8" t="s">
        <v>3</v>
      </c>
      <c r="B6" s="8" t="s">
        <v>4</v>
      </c>
      <c r="C6" s="8" t="s">
        <v>5</v>
      </c>
      <c r="D6" s="8" t="s">
        <v>6</v>
      </c>
      <c r="E6" s="8" t="s">
        <v>283</v>
      </c>
      <c r="F6" s="8" t="s">
        <v>284</v>
      </c>
      <c r="G6" s="8" t="s">
        <v>7</v>
      </c>
      <c r="H6" s="8" t="s">
        <v>8</v>
      </c>
      <c r="I6" s="8" t="s">
        <v>9</v>
      </c>
      <c r="J6" s="8" t="s">
        <v>10</v>
      </c>
      <c r="K6" s="8" t="s">
        <v>285</v>
      </c>
      <c r="L6" s="8" t="s">
        <v>11</v>
      </c>
      <c r="M6" s="8" t="s">
        <v>12</v>
      </c>
      <c r="N6" s="8" t="s">
        <v>13</v>
      </c>
      <c r="O6" s="8" t="s">
        <v>14</v>
      </c>
      <c r="P6" s="8" t="s">
        <v>15</v>
      </c>
      <c r="Q6" s="7" t="s">
        <v>16</v>
      </c>
      <c r="R6" s="8" t="s">
        <v>17</v>
      </c>
    </row>
    <row r="7" spans="1:18" ht="12.75">
      <c r="A7" s="57">
        <v>1</v>
      </c>
      <c r="B7" s="19" t="s">
        <v>286</v>
      </c>
      <c r="C7" s="71">
        <v>9</v>
      </c>
      <c r="D7" s="71" t="s">
        <v>20</v>
      </c>
      <c r="E7" s="19" t="s">
        <v>287</v>
      </c>
      <c r="F7" s="19" t="s">
        <v>288</v>
      </c>
      <c r="G7" s="19" t="s">
        <v>27</v>
      </c>
      <c r="H7" s="19" t="s">
        <v>289</v>
      </c>
      <c r="I7" s="19" t="s">
        <v>29</v>
      </c>
      <c r="J7" s="19" t="s">
        <v>124</v>
      </c>
      <c r="K7" s="19" t="s">
        <v>290</v>
      </c>
      <c r="L7" s="72">
        <v>7</v>
      </c>
      <c r="M7" s="72">
        <v>4</v>
      </c>
      <c r="N7" s="35">
        <v>1</v>
      </c>
      <c r="O7" s="35">
        <v>3</v>
      </c>
      <c r="P7" s="16">
        <f>SUM(L7:O7)</f>
        <v>15</v>
      </c>
      <c r="Q7" s="17" t="s">
        <v>24</v>
      </c>
      <c r="R7" s="22" t="s">
        <v>291</v>
      </c>
    </row>
    <row r="8" spans="1:18" ht="12.75">
      <c r="A8" s="57">
        <v>2</v>
      </c>
      <c r="B8" s="19" t="s">
        <v>292</v>
      </c>
      <c r="C8" s="71">
        <v>9</v>
      </c>
      <c r="D8" s="71" t="s">
        <v>20</v>
      </c>
      <c r="E8" s="19" t="s">
        <v>287</v>
      </c>
      <c r="F8" s="19" t="s">
        <v>288</v>
      </c>
      <c r="G8" s="19" t="s">
        <v>27</v>
      </c>
      <c r="H8" s="19" t="s">
        <v>289</v>
      </c>
      <c r="I8" s="19" t="s">
        <v>29</v>
      </c>
      <c r="J8" s="19" t="s">
        <v>124</v>
      </c>
      <c r="K8" s="19" t="s">
        <v>290</v>
      </c>
      <c r="L8" s="72">
        <v>7</v>
      </c>
      <c r="M8" s="72">
        <v>5</v>
      </c>
      <c r="N8" s="35">
        <v>2</v>
      </c>
      <c r="O8" s="35">
        <v>0</v>
      </c>
      <c r="P8" s="16">
        <f>SUM(L8:O8)</f>
        <v>14</v>
      </c>
      <c r="Q8" s="17" t="s">
        <v>31</v>
      </c>
      <c r="R8" s="22"/>
    </row>
    <row r="9" spans="1:18" ht="12.75">
      <c r="A9" s="57">
        <v>3</v>
      </c>
      <c r="B9" s="19" t="s">
        <v>293</v>
      </c>
      <c r="C9" s="20">
        <v>9</v>
      </c>
      <c r="D9" s="20" t="s">
        <v>20</v>
      </c>
      <c r="E9" s="19" t="s">
        <v>287</v>
      </c>
      <c r="F9" s="19" t="s">
        <v>288</v>
      </c>
      <c r="G9" s="19" t="s">
        <v>27</v>
      </c>
      <c r="H9" s="19" t="s">
        <v>289</v>
      </c>
      <c r="I9" s="19" t="s">
        <v>29</v>
      </c>
      <c r="J9" s="19" t="s">
        <v>124</v>
      </c>
      <c r="K9" s="19" t="s">
        <v>290</v>
      </c>
      <c r="L9" s="72">
        <v>7</v>
      </c>
      <c r="M9" s="72">
        <v>2</v>
      </c>
      <c r="N9" s="22">
        <v>1</v>
      </c>
      <c r="O9" s="35">
        <v>0</v>
      </c>
      <c r="P9" s="16">
        <f>SUM(L9:O9)</f>
        <v>10</v>
      </c>
      <c r="Q9" s="17" t="s">
        <v>37</v>
      </c>
      <c r="R9" s="22"/>
    </row>
    <row r="10" spans="1:18" ht="12.75">
      <c r="A10" s="57">
        <v>4</v>
      </c>
      <c r="B10" s="19" t="s">
        <v>294</v>
      </c>
      <c r="C10" s="20">
        <v>9</v>
      </c>
      <c r="D10" s="20" t="s">
        <v>20</v>
      </c>
      <c r="E10" s="19" t="s">
        <v>287</v>
      </c>
      <c r="F10" s="19" t="s">
        <v>288</v>
      </c>
      <c r="G10" s="19" t="s">
        <v>27</v>
      </c>
      <c r="H10" s="19" t="s">
        <v>289</v>
      </c>
      <c r="I10" s="19" t="s">
        <v>29</v>
      </c>
      <c r="J10" s="19" t="s">
        <v>124</v>
      </c>
      <c r="K10" s="19" t="s">
        <v>290</v>
      </c>
      <c r="L10" s="22">
        <v>7</v>
      </c>
      <c r="M10" s="72">
        <v>3</v>
      </c>
      <c r="N10" s="35">
        <v>0</v>
      </c>
      <c r="O10" s="35">
        <v>0</v>
      </c>
      <c r="P10" s="16">
        <f>SUM(L10:O10)</f>
        <v>10</v>
      </c>
      <c r="Q10" s="17" t="s">
        <v>37</v>
      </c>
      <c r="R10" s="22"/>
    </row>
    <row r="11" spans="1:18" ht="12.75">
      <c r="A11" s="57">
        <v>5</v>
      </c>
      <c r="B11" s="19" t="s">
        <v>295</v>
      </c>
      <c r="C11" s="71">
        <v>9</v>
      </c>
      <c r="D11" s="71" t="s">
        <v>20</v>
      </c>
      <c r="E11" s="19" t="s">
        <v>287</v>
      </c>
      <c r="F11" s="19" t="s">
        <v>288</v>
      </c>
      <c r="G11" s="19" t="s">
        <v>27</v>
      </c>
      <c r="H11" s="19" t="s">
        <v>289</v>
      </c>
      <c r="I11" s="19" t="s">
        <v>29</v>
      </c>
      <c r="J11" s="19" t="s">
        <v>124</v>
      </c>
      <c r="K11" s="19" t="s">
        <v>290</v>
      </c>
      <c r="L11" s="72">
        <v>3</v>
      </c>
      <c r="M11" s="72">
        <v>4</v>
      </c>
      <c r="N11" s="35">
        <v>1</v>
      </c>
      <c r="O11" s="35">
        <v>1</v>
      </c>
      <c r="P11" s="16">
        <f>SUM(L11:O11)</f>
        <v>9</v>
      </c>
      <c r="Q11" s="17" t="s">
        <v>20</v>
      </c>
      <c r="R11" s="22"/>
    </row>
    <row r="12" spans="1:18" ht="12.75">
      <c r="A12" s="57">
        <v>6</v>
      </c>
      <c r="B12" s="19" t="s">
        <v>296</v>
      </c>
      <c r="C12" s="20">
        <v>9</v>
      </c>
      <c r="D12" s="20" t="s">
        <v>33</v>
      </c>
      <c r="E12" s="19" t="s">
        <v>287</v>
      </c>
      <c r="F12" s="19" t="s">
        <v>288</v>
      </c>
      <c r="G12" s="19" t="s">
        <v>27</v>
      </c>
      <c r="H12" s="19" t="s">
        <v>128</v>
      </c>
      <c r="I12" s="19" t="s">
        <v>29</v>
      </c>
      <c r="J12" s="19" t="s">
        <v>297</v>
      </c>
      <c r="K12" s="19" t="s">
        <v>290</v>
      </c>
      <c r="L12" s="73">
        <v>7</v>
      </c>
      <c r="M12" s="22">
        <v>0</v>
      </c>
      <c r="N12" s="22">
        <v>1</v>
      </c>
      <c r="O12" s="35">
        <v>0</v>
      </c>
      <c r="P12" s="16">
        <f>SUM(L12:O12)</f>
        <v>8</v>
      </c>
      <c r="Q12" s="37"/>
      <c r="R12" s="18"/>
    </row>
    <row r="13" spans="1:18" ht="12.75">
      <c r="A13" s="57">
        <v>7</v>
      </c>
      <c r="B13" s="19" t="s">
        <v>298</v>
      </c>
      <c r="C13" s="20">
        <v>9</v>
      </c>
      <c r="D13" s="20" t="s">
        <v>20</v>
      </c>
      <c r="E13" s="19" t="s">
        <v>287</v>
      </c>
      <c r="F13" s="19" t="s">
        <v>288</v>
      </c>
      <c r="G13" s="19" t="s">
        <v>27</v>
      </c>
      <c r="H13" s="19" t="s">
        <v>289</v>
      </c>
      <c r="I13" s="19" t="s">
        <v>29</v>
      </c>
      <c r="J13" s="19" t="s">
        <v>124</v>
      </c>
      <c r="K13" s="19" t="s">
        <v>290</v>
      </c>
      <c r="L13" s="22">
        <v>7</v>
      </c>
      <c r="M13" s="72">
        <v>0</v>
      </c>
      <c r="N13" s="22">
        <v>1</v>
      </c>
      <c r="O13" s="35">
        <v>0</v>
      </c>
      <c r="P13" s="16">
        <f>SUM(L13:O13)</f>
        <v>8</v>
      </c>
      <c r="Q13" s="74"/>
      <c r="R13" s="75"/>
    </row>
    <row r="14" spans="1:18" ht="12.75">
      <c r="A14" s="57">
        <v>8</v>
      </c>
      <c r="B14" s="76" t="s">
        <v>299</v>
      </c>
      <c r="C14" s="77">
        <v>9</v>
      </c>
      <c r="D14" s="77" t="s">
        <v>20</v>
      </c>
      <c r="E14" s="78" t="s">
        <v>287</v>
      </c>
      <c r="F14" s="78" t="s">
        <v>300</v>
      </c>
      <c r="G14" s="78" t="s">
        <v>21</v>
      </c>
      <c r="H14" s="78" t="s">
        <v>301</v>
      </c>
      <c r="I14" s="78" t="s">
        <v>21</v>
      </c>
      <c r="J14" s="78" t="s">
        <v>302</v>
      </c>
      <c r="K14" s="78" t="s">
        <v>290</v>
      </c>
      <c r="L14" s="79">
        <v>5</v>
      </c>
      <c r="M14" s="78">
        <v>1</v>
      </c>
      <c r="N14" s="80">
        <v>0</v>
      </c>
      <c r="O14" s="80">
        <v>2</v>
      </c>
      <c r="P14" s="81">
        <f>SUM(L14:O14)</f>
        <v>8</v>
      </c>
      <c r="Q14" s="17"/>
      <c r="R14" s="22"/>
    </row>
    <row r="15" spans="1:18" ht="12.75">
      <c r="A15" s="57">
        <v>9</v>
      </c>
      <c r="B15" s="19" t="s">
        <v>303</v>
      </c>
      <c r="C15" s="71">
        <v>9</v>
      </c>
      <c r="D15" s="71" t="s">
        <v>20</v>
      </c>
      <c r="E15" s="19" t="s">
        <v>287</v>
      </c>
      <c r="F15" s="19" t="s">
        <v>288</v>
      </c>
      <c r="G15" s="19" t="s">
        <v>27</v>
      </c>
      <c r="H15" s="19" t="s">
        <v>289</v>
      </c>
      <c r="I15" s="19" t="s">
        <v>29</v>
      </c>
      <c r="J15" s="19" t="s">
        <v>124</v>
      </c>
      <c r="K15" s="19" t="s">
        <v>290</v>
      </c>
      <c r="L15" s="72">
        <v>7</v>
      </c>
      <c r="M15" s="72">
        <v>1</v>
      </c>
      <c r="N15" s="35">
        <v>0</v>
      </c>
      <c r="O15" s="35">
        <v>0</v>
      </c>
      <c r="P15" s="16">
        <f>SUM(L15:O15)</f>
        <v>8</v>
      </c>
      <c r="Q15" s="17"/>
      <c r="R15" s="22"/>
    </row>
    <row r="16" spans="1:18" ht="12.75">
      <c r="A16" s="57">
        <v>10</v>
      </c>
      <c r="B16" s="19" t="s">
        <v>304</v>
      </c>
      <c r="C16" s="20">
        <v>9</v>
      </c>
      <c r="D16" s="20" t="s">
        <v>20</v>
      </c>
      <c r="E16" s="19" t="s">
        <v>287</v>
      </c>
      <c r="F16" s="19" t="s">
        <v>288</v>
      </c>
      <c r="G16" s="19" t="s">
        <v>27</v>
      </c>
      <c r="H16" s="19" t="s">
        <v>289</v>
      </c>
      <c r="I16" s="19" t="s">
        <v>29</v>
      </c>
      <c r="J16" s="19" t="s">
        <v>124</v>
      </c>
      <c r="K16" s="19" t="s">
        <v>290</v>
      </c>
      <c r="L16" s="22">
        <v>7</v>
      </c>
      <c r="M16" s="72">
        <v>0</v>
      </c>
      <c r="N16" s="22">
        <v>0</v>
      </c>
      <c r="O16" s="35">
        <v>0</v>
      </c>
      <c r="P16" s="16">
        <f>SUM(L16:O16)</f>
        <v>7</v>
      </c>
      <c r="Q16" s="17"/>
      <c r="R16" s="22"/>
    </row>
    <row r="17" spans="1:18" ht="12.75">
      <c r="A17" s="57">
        <v>11</v>
      </c>
      <c r="B17" s="19" t="s">
        <v>305</v>
      </c>
      <c r="C17" s="20">
        <v>9</v>
      </c>
      <c r="D17" s="20" t="s">
        <v>20</v>
      </c>
      <c r="E17" s="19" t="s">
        <v>287</v>
      </c>
      <c r="F17" s="19" t="s">
        <v>288</v>
      </c>
      <c r="G17" s="19" t="s">
        <v>27</v>
      </c>
      <c r="H17" s="19" t="s">
        <v>289</v>
      </c>
      <c r="I17" s="19" t="s">
        <v>29</v>
      </c>
      <c r="J17" s="19" t="s">
        <v>124</v>
      </c>
      <c r="K17" s="19" t="s">
        <v>290</v>
      </c>
      <c r="L17" s="22">
        <v>3</v>
      </c>
      <c r="M17" s="72">
        <v>4</v>
      </c>
      <c r="N17" s="22">
        <v>0</v>
      </c>
      <c r="O17" s="35">
        <v>0</v>
      </c>
      <c r="P17" s="16">
        <f>SUM(L17:O17)</f>
        <v>7</v>
      </c>
      <c r="Q17" s="17"/>
      <c r="R17" s="22"/>
    </row>
    <row r="18" spans="1:18" s="82" customFormat="1" ht="12.75">
      <c r="A18" s="57">
        <v>12</v>
      </c>
      <c r="B18" s="19" t="s">
        <v>306</v>
      </c>
      <c r="C18" s="20">
        <v>9</v>
      </c>
      <c r="D18" s="20" t="s">
        <v>20</v>
      </c>
      <c r="E18" s="19" t="s">
        <v>287</v>
      </c>
      <c r="F18" s="19" t="s">
        <v>288</v>
      </c>
      <c r="G18" s="19" t="s">
        <v>27</v>
      </c>
      <c r="H18" s="19" t="s">
        <v>289</v>
      </c>
      <c r="I18" s="19" t="s">
        <v>29</v>
      </c>
      <c r="J18" s="19" t="s">
        <v>124</v>
      </c>
      <c r="K18" s="19" t="s">
        <v>290</v>
      </c>
      <c r="L18" s="72">
        <v>4</v>
      </c>
      <c r="M18" s="72">
        <v>1</v>
      </c>
      <c r="N18" s="35">
        <v>0</v>
      </c>
      <c r="O18" s="35">
        <v>0</v>
      </c>
      <c r="P18" s="16">
        <f>SUM(L18:O18)</f>
        <v>5</v>
      </c>
      <c r="Q18" s="17"/>
      <c r="R18" s="22"/>
    </row>
    <row r="19" spans="1:18" s="82" customFormat="1" ht="12.75">
      <c r="A19" s="57">
        <v>13</v>
      </c>
      <c r="B19" s="19" t="s">
        <v>307</v>
      </c>
      <c r="C19" s="20">
        <v>9</v>
      </c>
      <c r="D19" s="20" t="s">
        <v>20</v>
      </c>
      <c r="E19" s="19" t="s">
        <v>287</v>
      </c>
      <c r="F19" s="19" t="s">
        <v>288</v>
      </c>
      <c r="G19" s="19" t="s">
        <v>27</v>
      </c>
      <c r="H19" s="19" t="s">
        <v>289</v>
      </c>
      <c r="I19" s="19" t="s">
        <v>29</v>
      </c>
      <c r="J19" s="19" t="s">
        <v>124</v>
      </c>
      <c r="K19" s="19" t="s">
        <v>290</v>
      </c>
      <c r="L19" s="19">
        <v>2</v>
      </c>
      <c r="M19" s="72">
        <v>0</v>
      </c>
      <c r="N19" s="22">
        <v>1</v>
      </c>
      <c r="O19" s="35">
        <v>0</v>
      </c>
      <c r="P19" s="16">
        <f>SUM(L19:O19)</f>
        <v>3</v>
      </c>
      <c r="Q19" s="17"/>
      <c r="R19" s="22"/>
    </row>
    <row r="20" spans="1:18" s="82" customFormat="1" ht="12.75">
      <c r="A20" s="57">
        <v>14</v>
      </c>
      <c r="B20" s="19" t="s">
        <v>308</v>
      </c>
      <c r="C20" s="20">
        <v>9</v>
      </c>
      <c r="D20" s="20" t="s">
        <v>20</v>
      </c>
      <c r="E20" s="19" t="s">
        <v>287</v>
      </c>
      <c r="F20" s="19" t="s">
        <v>288</v>
      </c>
      <c r="G20" s="19" t="s">
        <v>27</v>
      </c>
      <c r="H20" s="19" t="s">
        <v>289</v>
      </c>
      <c r="I20" s="19" t="s">
        <v>29</v>
      </c>
      <c r="J20" s="19" t="s">
        <v>124</v>
      </c>
      <c r="K20" s="19" t="s">
        <v>290</v>
      </c>
      <c r="L20" s="72">
        <v>2</v>
      </c>
      <c r="M20" s="72">
        <v>1</v>
      </c>
      <c r="N20" s="35">
        <v>0</v>
      </c>
      <c r="O20" s="22">
        <v>0</v>
      </c>
      <c r="P20" s="16">
        <f>SUM(L20:O20)</f>
        <v>3</v>
      </c>
      <c r="Q20" s="17"/>
      <c r="R20" s="22"/>
    </row>
    <row r="21" spans="1:18" s="82" customFormat="1" ht="12.75">
      <c r="A21" s="57">
        <v>15</v>
      </c>
      <c r="B21" s="19" t="s">
        <v>309</v>
      </c>
      <c r="C21" s="20">
        <v>9</v>
      </c>
      <c r="D21" s="20" t="s">
        <v>20</v>
      </c>
      <c r="E21" s="19" t="s">
        <v>287</v>
      </c>
      <c r="F21" s="19" t="s">
        <v>288</v>
      </c>
      <c r="G21" s="19" t="s">
        <v>27</v>
      </c>
      <c r="H21" s="19" t="s">
        <v>289</v>
      </c>
      <c r="I21" s="19" t="s">
        <v>29</v>
      </c>
      <c r="J21" s="19" t="s">
        <v>124</v>
      </c>
      <c r="K21" s="19" t="s">
        <v>290</v>
      </c>
      <c r="L21" s="22">
        <v>0</v>
      </c>
      <c r="M21" s="72">
        <v>2</v>
      </c>
      <c r="N21" s="35">
        <v>0</v>
      </c>
      <c r="O21" s="35">
        <v>0</v>
      </c>
      <c r="P21" s="16">
        <f>SUM(L21:O21)</f>
        <v>2</v>
      </c>
      <c r="Q21" s="17"/>
      <c r="R21" s="22"/>
    </row>
    <row r="22" spans="1:18" s="82" customFormat="1" ht="12.75">
      <c r="A22" s="57">
        <v>16</v>
      </c>
      <c r="B22" s="19" t="s">
        <v>310</v>
      </c>
      <c r="C22" s="20">
        <v>9</v>
      </c>
      <c r="D22" s="20" t="s">
        <v>20</v>
      </c>
      <c r="E22" s="19" t="s">
        <v>287</v>
      </c>
      <c r="F22" s="19" t="s">
        <v>288</v>
      </c>
      <c r="G22" s="19" t="s">
        <v>27</v>
      </c>
      <c r="H22" s="19" t="s">
        <v>289</v>
      </c>
      <c r="I22" s="19" t="s">
        <v>29</v>
      </c>
      <c r="J22" s="19" t="s">
        <v>124</v>
      </c>
      <c r="K22" s="19" t="s">
        <v>290</v>
      </c>
      <c r="L22" s="73"/>
      <c r="M22" s="72"/>
      <c r="N22" s="22"/>
      <c r="O22" s="35"/>
      <c r="P22" s="16">
        <f>SUM(L22:O22)</f>
        <v>0</v>
      </c>
      <c r="Q22" s="17"/>
      <c r="R22" s="22" t="s">
        <v>118</v>
      </c>
    </row>
    <row r="23" spans="1:18" s="82" customFormat="1" ht="12.75">
      <c r="A23" s="83"/>
      <c r="B23" s="84"/>
      <c r="C23" s="85"/>
      <c r="D23" s="85"/>
      <c r="E23" s="84"/>
      <c r="F23" s="84"/>
      <c r="G23" s="84"/>
      <c r="H23" s="84"/>
      <c r="I23" s="84"/>
      <c r="J23" s="84"/>
      <c r="K23" s="84"/>
      <c r="L23" s="86"/>
      <c r="M23" s="86"/>
      <c r="N23" s="87"/>
      <c r="O23" s="88"/>
      <c r="P23" s="89"/>
      <c r="Q23" s="90"/>
      <c r="R23" s="88"/>
    </row>
    <row r="25" ht="12.75">
      <c r="L25" s="5" t="s">
        <v>119</v>
      </c>
    </row>
    <row r="26" ht="12.75">
      <c r="L26" s="1" t="s">
        <v>120</v>
      </c>
    </row>
  </sheetData>
  <sheetProtection selectLockedCells="1" selectUnlockedCells="1"/>
  <mergeCells count="4">
    <mergeCell ref="A3:O3"/>
    <mergeCell ref="P3:AD3"/>
    <mergeCell ref="A4:O4"/>
    <mergeCell ref="P4:AD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24"/>
  <sheetViews>
    <sheetView workbookViewId="0" topLeftCell="A1">
      <selection activeCell="A4" sqref="A4"/>
    </sheetView>
  </sheetViews>
  <sheetFormatPr defaultColWidth="9.140625" defaultRowHeight="12.75"/>
  <cols>
    <col min="1" max="1" width="3.28125" style="1" customWidth="1"/>
    <col min="2" max="2" width="15.140625" style="1" customWidth="1"/>
    <col min="3" max="3" width="6.00390625" style="4" customWidth="1"/>
    <col min="4" max="4" width="7.421875" style="4" customWidth="1"/>
    <col min="5" max="5" width="6.8515625" style="1" customWidth="1"/>
    <col min="6" max="7" width="9.421875" style="1" customWidth="1"/>
    <col min="8" max="8" width="19.140625" style="1" customWidth="1"/>
    <col min="9" max="9" width="12.8515625" style="1" customWidth="1"/>
    <col min="10" max="10" width="11.7109375" style="1" customWidth="1"/>
    <col min="11" max="11" width="7.00390625" style="1" customWidth="1"/>
    <col min="12" max="16" width="7.421875" style="1" customWidth="1"/>
    <col min="17" max="17" width="7.421875" style="4" customWidth="1"/>
    <col min="18" max="18" width="11.00390625" style="1" customWidth="1"/>
    <col min="19" max="16384" width="8.7109375" style="1" customWidth="1"/>
  </cols>
  <sheetData>
    <row r="1" spans="1:5" ht="12.75">
      <c r="A1" s="5" t="s">
        <v>0</v>
      </c>
      <c r="C1" s="2"/>
      <c r="D1" s="2"/>
      <c r="E1" s="2"/>
    </row>
    <row r="2" spans="3:5" ht="12.75">
      <c r="C2" s="2"/>
      <c r="D2" s="2"/>
      <c r="E2" s="2"/>
    </row>
    <row r="3" spans="1:30" ht="12.75">
      <c r="A3" s="6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 t="s">
        <v>1</v>
      </c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</row>
    <row r="4" spans="1:30" ht="12.75">
      <c r="A4" s="6" t="s">
        <v>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 t="s">
        <v>2</v>
      </c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</row>
    <row r="5" spans="3:5" ht="12.75">
      <c r="C5" s="2"/>
      <c r="D5" s="2"/>
      <c r="E5" s="2"/>
    </row>
    <row r="6" spans="1:18" ht="12.75">
      <c r="A6" s="8" t="s">
        <v>3</v>
      </c>
      <c r="B6" s="8" t="s">
        <v>4</v>
      </c>
      <c r="C6" s="8" t="s">
        <v>5</v>
      </c>
      <c r="D6" s="8" t="s">
        <v>6</v>
      </c>
      <c r="E6" s="8" t="s">
        <v>283</v>
      </c>
      <c r="F6" s="8" t="s">
        <v>284</v>
      </c>
      <c r="G6" s="8" t="s">
        <v>7</v>
      </c>
      <c r="H6" s="8" t="s">
        <v>8</v>
      </c>
      <c r="I6" s="8" t="s">
        <v>9</v>
      </c>
      <c r="J6" s="8" t="s">
        <v>10</v>
      </c>
      <c r="K6" s="8" t="s">
        <v>285</v>
      </c>
      <c r="L6" s="8" t="s">
        <v>11</v>
      </c>
      <c r="M6" s="8" t="s">
        <v>12</v>
      </c>
      <c r="N6" s="8" t="s">
        <v>13</v>
      </c>
      <c r="O6" s="8" t="s">
        <v>14</v>
      </c>
      <c r="P6" s="8" t="s">
        <v>15</v>
      </c>
      <c r="Q6" s="7" t="s">
        <v>16</v>
      </c>
      <c r="R6" s="8" t="s">
        <v>17</v>
      </c>
    </row>
    <row r="7" spans="1:18" ht="12.75">
      <c r="A7" s="57">
        <v>1</v>
      </c>
      <c r="B7" s="91" t="s">
        <v>311</v>
      </c>
      <c r="C7" s="77">
        <v>10</v>
      </c>
      <c r="D7" s="77" t="s">
        <v>20</v>
      </c>
      <c r="E7" s="78" t="s">
        <v>287</v>
      </c>
      <c r="F7" s="78" t="s">
        <v>300</v>
      </c>
      <c r="G7" s="78" t="s">
        <v>21</v>
      </c>
      <c r="H7" s="78" t="s">
        <v>301</v>
      </c>
      <c r="I7" s="78" t="s">
        <v>21</v>
      </c>
      <c r="J7" s="78" t="s">
        <v>302</v>
      </c>
      <c r="K7" s="78" t="s">
        <v>290</v>
      </c>
      <c r="L7" s="79">
        <v>4</v>
      </c>
      <c r="M7" s="92">
        <v>2</v>
      </c>
      <c r="N7" s="80">
        <v>7</v>
      </c>
      <c r="O7" s="80">
        <v>1</v>
      </c>
      <c r="P7" s="81">
        <f>SUM(L7:O7)</f>
        <v>14</v>
      </c>
      <c r="Q7" s="74" t="s">
        <v>24</v>
      </c>
      <c r="R7" s="75" t="s">
        <v>25</v>
      </c>
    </row>
    <row r="8" spans="1:18" ht="12.75">
      <c r="A8" s="57">
        <v>2</v>
      </c>
      <c r="B8" s="58" t="s">
        <v>312</v>
      </c>
      <c r="C8" s="20">
        <v>10</v>
      </c>
      <c r="D8" s="20" t="s">
        <v>20</v>
      </c>
      <c r="E8" s="19" t="s">
        <v>287</v>
      </c>
      <c r="F8" s="19" t="s">
        <v>288</v>
      </c>
      <c r="G8" s="19" t="s">
        <v>27</v>
      </c>
      <c r="H8" s="19" t="s">
        <v>123</v>
      </c>
      <c r="I8" s="19" t="s">
        <v>29</v>
      </c>
      <c r="J8" s="19" t="s">
        <v>269</v>
      </c>
      <c r="K8" s="19" t="s">
        <v>290</v>
      </c>
      <c r="L8" s="22">
        <v>7</v>
      </c>
      <c r="M8" s="22">
        <v>0</v>
      </c>
      <c r="N8" s="35">
        <v>1</v>
      </c>
      <c r="O8" s="35">
        <v>0</v>
      </c>
      <c r="P8" s="16">
        <f>SUM(L8:O8)</f>
        <v>8</v>
      </c>
      <c r="Q8" s="74" t="s">
        <v>31</v>
      </c>
      <c r="R8" s="75"/>
    </row>
    <row r="9" spans="1:18" ht="12.75">
      <c r="A9" s="57">
        <v>3</v>
      </c>
      <c r="B9" s="33" t="s">
        <v>313</v>
      </c>
      <c r="C9" s="93">
        <v>10</v>
      </c>
      <c r="D9" s="93" t="s">
        <v>20</v>
      </c>
      <c r="E9" s="33" t="s">
        <v>287</v>
      </c>
      <c r="F9" s="33" t="s">
        <v>314</v>
      </c>
      <c r="G9" s="33" t="s">
        <v>39</v>
      </c>
      <c r="H9" s="33" t="s">
        <v>40</v>
      </c>
      <c r="I9" s="33" t="s">
        <v>39</v>
      </c>
      <c r="J9" s="33" t="s">
        <v>315</v>
      </c>
      <c r="K9" s="33" t="s">
        <v>290</v>
      </c>
      <c r="L9" s="18">
        <v>5</v>
      </c>
      <c r="M9" s="94">
        <v>1</v>
      </c>
      <c r="N9" s="34">
        <v>1</v>
      </c>
      <c r="O9" s="34">
        <v>0</v>
      </c>
      <c r="P9" s="36">
        <f>SUM(L9:O9)</f>
        <v>7</v>
      </c>
      <c r="Q9" s="17" t="s">
        <v>37</v>
      </c>
      <c r="R9" s="22"/>
    </row>
    <row r="10" spans="1:18" ht="12.75">
      <c r="A10" s="57">
        <v>4</v>
      </c>
      <c r="B10" s="58" t="s">
        <v>316</v>
      </c>
      <c r="C10" s="20">
        <v>10</v>
      </c>
      <c r="D10" s="20" t="s">
        <v>20</v>
      </c>
      <c r="E10" s="19" t="s">
        <v>287</v>
      </c>
      <c r="F10" s="19" t="s">
        <v>288</v>
      </c>
      <c r="G10" s="19" t="s">
        <v>27</v>
      </c>
      <c r="H10" s="19" t="s">
        <v>123</v>
      </c>
      <c r="I10" s="19" t="s">
        <v>29</v>
      </c>
      <c r="J10" s="19" t="s">
        <v>269</v>
      </c>
      <c r="K10" s="19" t="s">
        <v>290</v>
      </c>
      <c r="L10" s="22">
        <v>3</v>
      </c>
      <c r="M10" s="22">
        <v>2</v>
      </c>
      <c r="N10" s="35">
        <v>0</v>
      </c>
      <c r="O10" s="35">
        <v>0</v>
      </c>
      <c r="P10" s="16">
        <f>SUM(L10:O10)</f>
        <v>5</v>
      </c>
      <c r="Q10" s="37" t="s">
        <v>20</v>
      </c>
      <c r="R10" s="18"/>
    </row>
    <row r="11" spans="1:18" ht="12.75">
      <c r="A11" s="57">
        <v>5</v>
      </c>
      <c r="B11" s="78" t="s">
        <v>317</v>
      </c>
      <c r="C11" s="77">
        <v>10</v>
      </c>
      <c r="D11" s="77" t="s">
        <v>20</v>
      </c>
      <c r="E11" s="78" t="s">
        <v>287</v>
      </c>
      <c r="F11" s="78" t="s">
        <v>300</v>
      </c>
      <c r="G11" s="78" t="s">
        <v>21</v>
      </c>
      <c r="H11" s="78" t="s">
        <v>301</v>
      </c>
      <c r="I11" s="78" t="s">
        <v>21</v>
      </c>
      <c r="J11" s="78" t="s">
        <v>302</v>
      </c>
      <c r="K11" s="78" t="s">
        <v>290</v>
      </c>
      <c r="L11" s="79">
        <v>2</v>
      </c>
      <c r="M11" s="92">
        <v>1</v>
      </c>
      <c r="N11" s="75">
        <v>1</v>
      </c>
      <c r="O11" s="80">
        <v>0</v>
      </c>
      <c r="P11" s="81">
        <f>SUM(L11:O11)</f>
        <v>4</v>
      </c>
      <c r="Q11" s="37"/>
      <c r="R11" s="18"/>
    </row>
    <row r="12" spans="1:18" ht="12.75">
      <c r="A12" s="57">
        <v>6</v>
      </c>
      <c r="B12" s="19" t="s">
        <v>318</v>
      </c>
      <c r="C12" s="20">
        <v>10</v>
      </c>
      <c r="D12" s="20" t="s">
        <v>20</v>
      </c>
      <c r="E12" s="19" t="s">
        <v>287</v>
      </c>
      <c r="F12" s="19" t="s">
        <v>288</v>
      </c>
      <c r="G12" s="19" t="s">
        <v>27</v>
      </c>
      <c r="H12" s="19" t="s">
        <v>123</v>
      </c>
      <c r="I12" s="19" t="s">
        <v>29</v>
      </c>
      <c r="J12" s="19" t="s">
        <v>269</v>
      </c>
      <c r="K12" s="19" t="s">
        <v>290</v>
      </c>
      <c r="L12" s="22">
        <v>1</v>
      </c>
      <c r="M12" s="22">
        <v>2</v>
      </c>
      <c r="N12" s="35">
        <v>1</v>
      </c>
      <c r="O12" s="35">
        <v>0</v>
      </c>
      <c r="P12" s="16">
        <f>SUM(L12:O12)</f>
        <v>4</v>
      </c>
      <c r="Q12" s="17"/>
      <c r="R12" s="22"/>
    </row>
    <row r="13" spans="1:18" ht="12.75">
      <c r="A13" s="57">
        <v>7</v>
      </c>
      <c r="B13" s="19" t="s">
        <v>319</v>
      </c>
      <c r="C13" s="20">
        <v>10</v>
      </c>
      <c r="D13" s="20" t="s">
        <v>33</v>
      </c>
      <c r="E13" s="19" t="s">
        <v>287</v>
      </c>
      <c r="F13" s="19" t="s">
        <v>288</v>
      </c>
      <c r="G13" s="19" t="s">
        <v>27</v>
      </c>
      <c r="H13" s="19" t="s">
        <v>128</v>
      </c>
      <c r="I13" s="19" t="s">
        <v>29</v>
      </c>
      <c r="J13" s="19" t="s">
        <v>129</v>
      </c>
      <c r="K13" s="19" t="s">
        <v>290</v>
      </c>
      <c r="L13" s="72">
        <v>0</v>
      </c>
      <c r="M13" s="72">
        <v>1</v>
      </c>
      <c r="N13" s="35">
        <v>1</v>
      </c>
      <c r="O13" s="35">
        <v>0</v>
      </c>
      <c r="P13" s="16">
        <f>SUM(L13:O13)</f>
        <v>2</v>
      </c>
      <c r="Q13" s="17"/>
      <c r="R13" s="22"/>
    </row>
    <row r="14" spans="1:18" ht="12.75">
      <c r="A14" s="57">
        <v>8</v>
      </c>
      <c r="B14" s="33" t="s">
        <v>320</v>
      </c>
      <c r="C14" s="93">
        <v>10</v>
      </c>
      <c r="D14" s="93" t="s">
        <v>20</v>
      </c>
      <c r="E14" s="33" t="s">
        <v>287</v>
      </c>
      <c r="F14" s="33" t="s">
        <v>288</v>
      </c>
      <c r="G14" s="33" t="s">
        <v>39</v>
      </c>
      <c r="H14" s="33" t="s">
        <v>40</v>
      </c>
      <c r="I14" s="33" t="s">
        <v>39</v>
      </c>
      <c r="J14" s="33" t="s">
        <v>321</v>
      </c>
      <c r="K14" s="33" t="s">
        <v>290</v>
      </c>
      <c r="L14" s="18">
        <v>2</v>
      </c>
      <c r="M14" s="94">
        <v>0</v>
      </c>
      <c r="N14" s="34">
        <v>0</v>
      </c>
      <c r="O14" s="18">
        <v>0</v>
      </c>
      <c r="P14" s="36">
        <f>SUM(L14:O14)</f>
        <v>2</v>
      </c>
      <c r="Q14" s="17"/>
      <c r="R14" s="22"/>
    </row>
    <row r="15" spans="1:18" ht="12.75">
      <c r="A15" s="57">
        <v>9</v>
      </c>
      <c r="B15" s="19" t="s">
        <v>322</v>
      </c>
      <c r="C15" s="20">
        <v>10</v>
      </c>
      <c r="D15" s="20" t="s">
        <v>20</v>
      </c>
      <c r="E15" s="19" t="s">
        <v>287</v>
      </c>
      <c r="F15" s="19" t="s">
        <v>288</v>
      </c>
      <c r="G15" s="19" t="s">
        <v>27</v>
      </c>
      <c r="H15" s="19" t="s">
        <v>289</v>
      </c>
      <c r="I15" s="19" t="s">
        <v>29</v>
      </c>
      <c r="J15" s="19" t="s">
        <v>269</v>
      </c>
      <c r="K15" s="19" t="s">
        <v>290</v>
      </c>
      <c r="L15" s="73">
        <v>1</v>
      </c>
      <c r="M15" s="72">
        <v>1</v>
      </c>
      <c r="N15" s="35">
        <v>0</v>
      </c>
      <c r="O15" s="35">
        <v>0</v>
      </c>
      <c r="P15" s="16">
        <f>SUM(L15:O15)</f>
        <v>2</v>
      </c>
      <c r="Q15" s="74"/>
      <c r="R15" s="75"/>
    </row>
    <row r="16" spans="1:18" ht="12.75">
      <c r="A16" s="57">
        <v>10</v>
      </c>
      <c r="B16" s="19" t="s">
        <v>323</v>
      </c>
      <c r="C16" s="20">
        <v>10</v>
      </c>
      <c r="D16" s="20" t="s">
        <v>20</v>
      </c>
      <c r="E16" s="19" t="s">
        <v>287</v>
      </c>
      <c r="F16" s="19" t="s">
        <v>288</v>
      </c>
      <c r="G16" s="19" t="s">
        <v>27</v>
      </c>
      <c r="H16" s="19" t="s">
        <v>88</v>
      </c>
      <c r="I16" s="19" t="s">
        <v>29</v>
      </c>
      <c r="J16" s="19" t="s">
        <v>324</v>
      </c>
      <c r="K16" s="19" t="s">
        <v>290</v>
      </c>
      <c r="L16" s="73">
        <v>1</v>
      </c>
      <c r="M16" s="72">
        <v>1</v>
      </c>
      <c r="N16" s="35">
        <v>0</v>
      </c>
      <c r="O16" s="35">
        <v>0</v>
      </c>
      <c r="P16" s="16">
        <f>SUM(L16:O16)</f>
        <v>2</v>
      </c>
      <c r="Q16" s="17"/>
      <c r="R16" s="22"/>
    </row>
    <row r="17" spans="1:18" ht="12.75">
      <c r="A17" s="57">
        <v>11</v>
      </c>
      <c r="B17" s="33" t="s">
        <v>325</v>
      </c>
      <c r="C17" s="93">
        <v>10</v>
      </c>
      <c r="D17" s="93" t="s">
        <v>20</v>
      </c>
      <c r="E17" s="33" t="s">
        <v>287</v>
      </c>
      <c r="F17" s="33" t="s">
        <v>288</v>
      </c>
      <c r="G17" s="33" t="s">
        <v>39</v>
      </c>
      <c r="H17" s="33" t="s">
        <v>40</v>
      </c>
      <c r="I17" s="33" t="s">
        <v>39</v>
      </c>
      <c r="J17" s="33" t="s">
        <v>321</v>
      </c>
      <c r="K17" s="33" t="s">
        <v>290</v>
      </c>
      <c r="L17" s="94">
        <v>1</v>
      </c>
      <c r="M17" s="94">
        <v>0</v>
      </c>
      <c r="N17" s="34">
        <v>0</v>
      </c>
      <c r="O17" s="34">
        <v>0</v>
      </c>
      <c r="P17" s="36">
        <f>SUM(L17:O17)</f>
        <v>1</v>
      </c>
      <c r="Q17" s="37"/>
      <c r="R17" s="18"/>
    </row>
    <row r="18" spans="1:18" ht="12.75">
      <c r="A18" s="57">
        <v>12</v>
      </c>
      <c r="B18" s="78" t="s">
        <v>326</v>
      </c>
      <c r="C18" s="77">
        <v>10</v>
      </c>
      <c r="D18" s="77" t="s">
        <v>20</v>
      </c>
      <c r="E18" s="78" t="s">
        <v>287</v>
      </c>
      <c r="F18" s="78" t="s">
        <v>300</v>
      </c>
      <c r="G18" s="78" t="s">
        <v>21</v>
      </c>
      <c r="H18" s="78" t="s">
        <v>301</v>
      </c>
      <c r="I18" s="78" t="s">
        <v>21</v>
      </c>
      <c r="J18" s="78" t="s">
        <v>302</v>
      </c>
      <c r="K18" s="78" t="s">
        <v>290</v>
      </c>
      <c r="L18" s="79"/>
      <c r="M18" s="92"/>
      <c r="N18" s="80"/>
      <c r="O18" s="80"/>
      <c r="P18" s="81">
        <f>SUM(L18:O18)</f>
        <v>0</v>
      </c>
      <c r="Q18" s="43"/>
      <c r="R18" s="50" t="s">
        <v>118</v>
      </c>
    </row>
    <row r="19" spans="1:18" ht="12.75">
      <c r="A19" s="57">
        <v>13</v>
      </c>
      <c r="B19" s="78" t="s">
        <v>327</v>
      </c>
      <c r="C19" s="77">
        <v>10</v>
      </c>
      <c r="D19" s="77" t="s">
        <v>20</v>
      </c>
      <c r="E19" s="78" t="s">
        <v>287</v>
      </c>
      <c r="F19" s="78" t="s">
        <v>300</v>
      </c>
      <c r="G19" s="78" t="s">
        <v>21</v>
      </c>
      <c r="H19" s="78" t="s">
        <v>301</v>
      </c>
      <c r="I19" s="78" t="s">
        <v>21</v>
      </c>
      <c r="J19" s="78" t="s">
        <v>302</v>
      </c>
      <c r="K19" s="78" t="s">
        <v>290</v>
      </c>
      <c r="L19" s="79"/>
      <c r="M19" s="92"/>
      <c r="N19" s="80"/>
      <c r="O19" s="80"/>
      <c r="P19" s="81">
        <f>SUM(L19:O19)</f>
        <v>0</v>
      </c>
      <c r="Q19" s="43"/>
      <c r="R19" s="50" t="s">
        <v>118</v>
      </c>
    </row>
    <row r="20" spans="1:18" ht="12.75">
      <c r="A20" s="57">
        <v>14</v>
      </c>
      <c r="B20" s="19" t="s">
        <v>328</v>
      </c>
      <c r="C20" s="20">
        <v>10</v>
      </c>
      <c r="D20" s="20" t="s">
        <v>33</v>
      </c>
      <c r="E20" s="19" t="s">
        <v>287</v>
      </c>
      <c r="F20" s="19" t="s">
        <v>288</v>
      </c>
      <c r="G20" s="19" t="s">
        <v>27</v>
      </c>
      <c r="H20" s="19" t="s">
        <v>128</v>
      </c>
      <c r="I20" s="19" t="s">
        <v>29</v>
      </c>
      <c r="J20" s="19" t="s">
        <v>129</v>
      </c>
      <c r="K20" s="19" t="s">
        <v>290</v>
      </c>
      <c r="L20" s="22"/>
      <c r="M20" s="72"/>
      <c r="N20" s="35"/>
      <c r="O20" s="35"/>
      <c r="P20" s="16">
        <f>SUM(L20:O20)</f>
        <v>0</v>
      </c>
      <c r="Q20" s="74"/>
      <c r="R20" s="75" t="s">
        <v>118</v>
      </c>
    </row>
    <row r="21" spans="1:18" ht="12.75">
      <c r="A21" s="57">
        <v>15</v>
      </c>
      <c r="B21" s="59" t="s">
        <v>329</v>
      </c>
      <c r="C21" s="95">
        <v>10</v>
      </c>
      <c r="D21" s="95" t="s">
        <v>33</v>
      </c>
      <c r="E21" s="38" t="s">
        <v>287</v>
      </c>
      <c r="F21" s="38" t="s">
        <v>288</v>
      </c>
      <c r="G21" s="38" t="s">
        <v>53</v>
      </c>
      <c r="H21" s="38" t="s">
        <v>152</v>
      </c>
      <c r="I21" s="38" t="s">
        <v>330</v>
      </c>
      <c r="J21" s="59" t="s">
        <v>331</v>
      </c>
      <c r="K21" s="59" t="s">
        <v>290</v>
      </c>
      <c r="L21" s="50"/>
      <c r="M21" s="59"/>
      <c r="N21" s="41"/>
      <c r="O21" s="41"/>
      <c r="P21" s="42">
        <f>SUM(L21:O21)</f>
        <v>0</v>
      </c>
      <c r="Q21" s="17"/>
      <c r="R21" s="22" t="s">
        <v>118</v>
      </c>
    </row>
    <row r="22" spans="1:18" ht="12.75">
      <c r="A22" s="57">
        <v>16</v>
      </c>
      <c r="B22" s="59" t="s">
        <v>332</v>
      </c>
      <c r="C22" s="95">
        <v>10</v>
      </c>
      <c r="D22" s="95" t="s">
        <v>33</v>
      </c>
      <c r="E22" s="38" t="s">
        <v>287</v>
      </c>
      <c r="F22" s="38" t="s">
        <v>288</v>
      </c>
      <c r="G22" s="38" t="s">
        <v>53</v>
      </c>
      <c r="H22" s="38" t="s">
        <v>152</v>
      </c>
      <c r="I22" s="38" t="s">
        <v>330</v>
      </c>
      <c r="J22" s="59" t="s">
        <v>331</v>
      </c>
      <c r="K22" s="59" t="s">
        <v>290</v>
      </c>
      <c r="L22" s="50"/>
      <c r="M22" s="59"/>
      <c r="N22" s="41"/>
      <c r="O22" s="41"/>
      <c r="P22" s="42">
        <f>SUM(L22:O22)</f>
        <v>0</v>
      </c>
      <c r="Q22" s="17"/>
      <c r="R22" s="22" t="s">
        <v>118</v>
      </c>
    </row>
    <row r="23" ht="12.75">
      <c r="L23" s="5" t="s">
        <v>119</v>
      </c>
    </row>
    <row r="24" ht="12.75">
      <c r="L24" s="1" t="s">
        <v>120</v>
      </c>
    </row>
  </sheetData>
  <sheetProtection selectLockedCells="1" selectUnlockedCells="1"/>
  <mergeCells count="4">
    <mergeCell ref="A3:O3"/>
    <mergeCell ref="P3:AD3"/>
    <mergeCell ref="A4:O4"/>
    <mergeCell ref="P4:AD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24"/>
  <sheetViews>
    <sheetView workbookViewId="0" topLeftCell="A1">
      <selection activeCell="A4" sqref="A4"/>
    </sheetView>
  </sheetViews>
  <sheetFormatPr defaultColWidth="9.140625" defaultRowHeight="12.75"/>
  <cols>
    <col min="1" max="1" width="3.28125" style="1" customWidth="1"/>
    <col min="2" max="2" width="26.00390625" style="1" customWidth="1"/>
    <col min="3" max="3" width="5.140625" style="4" customWidth="1"/>
    <col min="4" max="4" width="6.00390625" style="4" customWidth="1"/>
    <col min="5" max="5" width="5.421875" style="1" customWidth="1"/>
    <col min="6" max="7" width="9.421875" style="1" customWidth="1"/>
    <col min="8" max="8" width="29.8515625" style="1" customWidth="1"/>
    <col min="9" max="9" width="8.140625" style="1" customWidth="1"/>
    <col min="10" max="10" width="11.7109375" style="1" customWidth="1"/>
    <col min="11" max="11" width="5.8515625" style="1" customWidth="1"/>
    <col min="12" max="12" width="7.421875" style="1" customWidth="1"/>
    <col min="13" max="13" width="6.8515625" style="1" customWidth="1"/>
    <col min="14" max="14" width="7.00390625" style="1" customWidth="1"/>
    <col min="15" max="15" width="6.57421875" style="1" customWidth="1"/>
    <col min="16" max="16" width="6.7109375" style="1" customWidth="1"/>
    <col min="17" max="17" width="7.00390625" style="4" customWidth="1"/>
    <col min="18" max="18" width="5.7109375" style="1" customWidth="1"/>
    <col min="19" max="16384" width="8.7109375" style="1" customWidth="1"/>
  </cols>
  <sheetData>
    <row r="1" spans="1:5" ht="12.75">
      <c r="A1" s="5" t="s">
        <v>0</v>
      </c>
      <c r="C1" s="2"/>
      <c r="D1" s="2"/>
      <c r="E1" s="2"/>
    </row>
    <row r="2" spans="3:5" ht="12.75">
      <c r="C2" s="2"/>
      <c r="D2" s="2"/>
      <c r="E2" s="2"/>
    </row>
    <row r="3" spans="1:30" ht="12.75">
      <c r="A3" s="6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 t="s">
        <v>1</v>
      </c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</row>
    <row r="4" spans="1:30" ht="12.75">
      <c r="A4" s="6" t="s">
        <v>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 t="s">
        <v>2</v>
      </c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</row>
    <row r="5" spans="3:5" ht="12.75">
      <c r="C5" s="2"/>
      <c r="D5" s="2"/>
      <c r="E5" s="2"/>
    </row>
    <row r="6" spans="1:18" ht="12.75">
      <c r="A6" s="8" t="s">
        <v>3</v>
      </c>
      <c r="B6" s="8" t="s">
        <v>4</v>
      </c>
      <c r="C6" s="8" t="s">
        <v>5</v>
      </c>
      <c r="D6" s="8" t="s">
        <v>6</v>
      </c>
      <c r="E6" s="8" t="s">
        <v>283</v>
      </c>
      <c r="F6" s="8" t="s">
        <v>284</v>
      </c>
      <c r="G6" s="8" t="s">
        <v>7</v>
      </c>
      <c r="H6" s="8" t="s">
        <v>8</v>
      </c>
      <c r="I6" s="8" t="s">
        <v>9</v>
      </c>
      <c r="J6" s="8" t="s">
        <v>10</v>
      </c>
      <c r="K6" s="8" t="s">
        <v>285</v>
      </c>
      <c r="L6" s="8" t="s">
        <v>11</v>
      </c>
      <c r="M6" s="8" t="s">
        <v>12</v>
      </c>
      <c r="N6" s="8" t="s">
        <v>13</v>
      </c>
      <c r="O6" s="8" t="s">
        <v>14</v>
      </c>
      <c r="P6" s="8" t="s">
        <v>15</v>
      </c>
      <c r="Q6" s="7" t="s">
        <v>16</v>
      </c>
      <c r="R6" s="8" t="s">
        <v>17</v>
      </c>
    </row>
    <row r="7" spans="1:256" ht="12.75">
      <c r="A7" s="57">
        <v>1</v>
      </c>
      <c r="B7" s="78" t="s">
        <v>333</v>
      </c>
      <c r="C7" s="77">
        <v>11</v>
      </c>
      <c r="D7" s="77" t="s">
        <v>20</v>
      </c>
      <c r="E7" s="78" t="s">
        <v>287</v>
      </c>
      <c r="F7" s="78" t="s">
        <v>334</v>
      </c>
      <c r="G7" s="78" t="s">
        <v>21</v>
      </c>
      <c r="H7" s="78" t="s">
        <v>301</v>
      </c>
      <c r="I7" s="78" t="s">
        <v>21</v>
      </c>
      <c r="J7" s="78" t="s">
        <v>335</v>
      </c>
      <c r="K7" s="78" t="s">
        <v>290</v>
      </c>
      <c r="L7" s="92">
        <v>0</v>
      </c>
      <c r="M7" s="92">
        <v>4</v>
      </c>
      <c r="N7" s="75">
        <v>0</v>
      </c>
      <c r="O7" s="75">
        <v>1</v>
      </c>
      <c r="P7" s="81">
        <f>SUM(L7:O7)</f>
        <v>5</v>
      </c>
      <c r="Q7" s="74" t="s">
        <v>24</v>
      </c>
      <c r="R7" s="75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2.75">
      <c r="A8" s="57">
        <v>2</v>
      </c>
      <c r="B8" s="19" t="s">
        <v>336</v>
      </c>
      <c r="C8" s="20">
        <v>11</v>
      </c>
      <c r="D8" s="20" t="s">
        <v>20</v>
      </c>
      <c r="E8" s="19" t="s">
        <v>287</v>
      </c>
      <c r="F8" s="19" t="s">
        <v>288</v>
      </c>
      <c r="G8" s="19" t="s">
        <v>27</v>
      </c>
      <c r="H8" s="19" t="s">
        <v>289</v>
      </c>
      <c r="I8" s="19" t="s">
        <v>29</v>
      </c>
      <c r="J8" s="19" t="s">
        <v>124</v>
      </c>
      <c r="K8" s="19" t="s">
        <v>290</v>
      </c>
      <c r="L8" s="22">
        <v>0</v>
      </c>
      <c r="M8" s="22">
        <v>1</v>
      </c>
      <c r="N8" s="35">
        <v>0</v>
      </c>
      <c r="O8" s="35">
        <v>3</v>
      </c>
      <c r="P8" s="16">
        <f>SUM(L8:O8)</f>
        <v>4</v>
      </c>
      <c r="Q8" s="74" t="s">
        <v>31</v>
      </c>
      <c r="R8" s="75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18" ht="12.75">
      <c r="A9" s="57">
        <v>3</v>
      </c>
      <c r="B9" s="59" t="s">
        <v>337</v>
      </c>
      <c r="C9" s="95">
        <v>11</v>
      </c>
      <c r="D9" s="95" t="s">
        <v>33</v>
      </c>
      <c r="E9" s="38" t="s">
        <v>287</v>
      </c>
      <c r="F9" s="38" t="s">
        <v>288</v>
      </c>
      <c r="G9" s="38" t="s">
        <v>53</v>
      </c>
      <c r="H9" s="38" t="s">
        <v>152</v>
      </c>
      <c r="I9" s="38" t="s">
        <v>330</v>
      </c>
      <c r="J9" s="59" t="s">
        <v>331</v>
      </c>
      <c r="K9" s="59" t="s">
        <v>290</v>
      </c>
      <c r="L9" s="59">
        <v>0</v>
      </c>
      <c r="M9" s="59">
        <v>2</v>
      </c>
      <c r="N9" s="41">
        <v>0</v>
      </c>
      <c r="O9" s="50">
        <v>1</v>
      </c>
      <c r="P9" s="42">
        <f>SUM(L9:O9)</f>
        <v>3</v>
      </c>
      <c r="Q9" s="43" t="s">
        <v>37</v>
      </c>
      <c r="R9" s="50"/>
    </row>
    <row r="10" spans="1:18" ht="12.75">
      <c r="A10" s="57">
        <v>4</v>
      </c>
      <c r="B10" s="59" t="s">
        <v>338</v>
      </c>
      <c r="C10" s="95">
        <v>11</v>
      </c>
      <c r="D10" s="95" t="s">
        <v>33</v>
      </c>
      <c r="E10" s="38" t="s">
        <v>287</v>
      </c>
      <c r="F10" s="38" t="s">
        <v>288</v>
      </c>
      <c r="G10" s="38" t="s">
        <v>53</v>
      </c>
      <c r="H10" s="38" t="s">
        <v>152</v>
      </c>
      <c r="I10" s="38" t="s">
        <v>330</v>
      </c>
      <c r="J10" s="59" t="s">
        <v>331</v>
      </c>
      <c r="K10" s="59" t="s">
        <v>290</v>
      </c>
      <c r="L10" s="50">
        <v>0</v>
      </c>
      <c r="M10" s="59">
        <v>2</v>
      </c>
      <c r="N10" s="41">
        <v>0</v>
      </c>
      <c r="O10" s="41">
        <v>0</v>
      </c>
      <c r="P10" s="42">
        <f>SUM(L10:O10)</f>
        <v>2</v>
      </c>
      <c r="Q10" s="43" t="s">
        <v>20</v>
      </c>
      <c r="R10" s="50"/>
    </row>
    <row r="11" spans="1:18" ht="12.75">
      <c r="A11" s="57">
        <v>5</v>
      </c>
      <c r="B11" s="78" t="s">
        <v>339</v>
      </c>
      <c r="C11" s="77">
        <v>11</v>
      </c>
      <c r="D11" s="77" t="s">
        <v>20</v>
      </c>
      <c r="E11" s="78" t="s">
        <v>287</v>
      </c>
      <c r="F11" s="78" t="s">
        <v>334</v>
      </c>
      <c r="G11" s="78" t="s">
        <v>21</v>
      </c>
      <c r="H11" s="78" t="s">
        <v>301</v>
      </c>
      <c r="I11" s="78" t="s">
        <v>21</v>
      </c>
      <c r="J11" s="78" t="s">
        <v>335</v>
      </c>
      <c r="K11" s="78" t="s">
        <v>290</v>
      </c>
      <c r="L11" s="92">
        <v>0</v>
      </c>
      <c r="M11" s="92">
        <v>0</v>
      </c>
      <c r="N11" s="75">
        <v>1</v>
      </c>
      <c r="O11" s="75">
        <v>0</v>
      </c>
      <c r="P11" s="81">
        <f>SUM(L11:O11)</f>
        <v>1</v>
      </c>
      <c r="Q11" s="43"/>
      <c r="R11" s="50"/>
    </row>
    <row r="12" spans="1:18" ht="12.75">
      <c r="A12" s="57">
        <v>6</v>
      </c>
      <c r="B12" s="59" t="s">
        <v>340</v>
      </c>
      <c r="C12" s="95">
        <v>11</v>
      </c>
      <c r="D12" s="95" t="s">
        <v>33</v>
      </c>
      <c r="E12" s="38" t="s">
        <v>287</v>
      </c>
      <c r="F12" s="38" t="s">
        <v>288</v>
      </c>
      <c r="G12" s="38" t="s">
        <v>53</v>
      </c>
      <c r="H12" s="38" t="s">
        <v>152</v>
      </c>
      <c r="I12" s="38" t="s">
        <v>330</v>
      </c>
      <c r="J12" s="59" t="s">
        <v>331</v>
      </c>
      <c r="K12" s="59" t="s">
        <v>290</v>
      </c>
      <c r="L12" s="50">
        <v>0</v>
      </c>
      <c r="M12" s="59">
        <v>0</v>
      </c>
      <c r="N12" s="41">
        <v>1</v>
      </c>
      <c r="O12" s="41">
        <v>0</v>
      </c>
      <c r="P12" s="42">
        <f>SUM(L12:O12)</f>
        <v>1</v>
      </c>
      <c r="Q12" s="37"/>
      <c r="R12" s="18"/>
    </row>
    <row r="13" spans="1:18" ht="12.75">
      <c r="A13" s="57">
        <v>7</v>
      </c>
      <c r="B13" s="59" t="s">
        <v>341</v>
      </c>
      <c r="C13" s="95">
        <v>11</v>
      </c>
      <c r="D13" s="95" t="s">
        <v>33</v>
      </c>
      <c r="E13" s="38" t="s">
        <v>287</v>
      </c>
      <c r="F13" s="38" t="s">
        <v>288</v>
      </c>
      <c r="G13" s="38" t="s">
        <v>53</v>
      </c>
      <c r="H13" s="38" t="s">
        <v>152</v>
      </c>
      <c r="I13" s="38" t="s">
        <v>330</v>
      </c>
      <c r="J13" s="59" t="s">
        <v>331</v>
      </c>
      <c r="K13" s="59" t="s">
        <v>290</v>
      </c>
      <c r="L13" s="59">
        <v>0</v>
      </c>
      <c r="M13" s="59">
        <v>1</v>
      </c>
      <c r="N13" s="41">
        <v>0</v>
      </c>
      <c r="O13" s="41">
        <v>0</v>
      </c>
      <c r="P13" s="42">
        <f>SUM(L13:O13)</f>
        <v>1</v>
      </c>
      <c r="Q13" s="17"/>
      <c r="R13" s="22"/>
    </row>
    <row r="14" spans="1:18" ht="12.75">
      <c r="A14" s="57">
        <v>8</v>
      </c>
      <c r="B14" s="33" t="s">
        <v>342</v>
      </c>
      <c r="C14" s="93">
        <v>11</v>
      </c>
      <c r="D14" s="93" t="s">
        <v>20</v>
      </c>
      <c r="E14" s="33" t="s">
        <v>287</v>
      </c>
      <c r="F14" s="33" t="s">
        <v>288</v>
      </c>
      <c r="G14" s="33" t="s">
        <v>39</v>
      </c>
      <c r="H14" s="33" t="s">
        <v>40</v>
      </c>
      <c r="I14" s="33" t="s">
        <v>41</v>
      </c>
      <c r="J14" s="33" t="s">
        <v>343</v>
      </c>
      <c r="K14" s="33" t="s">
        <v>290</v>
      </c>
      <c r="L14" s="34">
        <v>0</v>
      </c>
      <c r="M14" s="34">
        <v>1</v>
      </c>
      <c r="N14" s="34">
        <v>0</v>
      </c>
      <c r="O14" s="34">
        <v>0</v>
      </c>
      <c r="P14" s="36">
        <f>SUM(L14:O14)</f>
        <v>1</v>
      </c>
      <c r="Q14" s="43"/>
      <c r="R14" s="50"/>
    </row>
    <row r="15" spans="1:18" ht="12.75">
      <c r="A15" s="57">
        <v>9</v>
      </c>
      <c r="B15" s="59" t="s">
        <v>344</v>
      </c>
      <c r="C15" s="95">
        <v>11</v>
      </c>
      <c r="D15" s="95" t="s">
        <v>33</v>
      </c>
      <c r="E15" s="38" t="s">
        <v>287</v>
      </c>
      <c r="F15" s="38" t="s">
        <v>288</v>
      </c>
      <c r="G15" s="38" t="s">
        <v>53</v>
      </c>
      <c r="H15" s="38" t="s">
        <v>152</v>
      </c>
      <c r="I15" s="38" t="s">
        <v>330</v>
      </c>
      <c r="J15" s="59" t="s">
        <v>331</v>
      </c>
      <c r="K15" s="59" t="s">
        <v>290</v>
      </c>
      <c r="L15" s="59">
        <v>0</v>
      </c>
      <c r="M15" s="59">
        <v>0</v>
      </c>
      <c r="N15" s="41">
        <v>1</v>
      </c>
      <c r="O15" s="41">
        <v>0</v>
      </c>
      <c r="P15" s="42">
        <f>SUM(L15:O15)</f>
        <v>1</v>
      </c>
      <c r="Q15" s="74"/>
      <c r="R15" s="75"/>
    </row>
    <row r="16" spans="1:18" ht="12.75">
      <c r="A16" s="57">
        <v>10</v>
      </c>
      <c r="B16" s="19" t="s">
        <v>345</v>
      </c>
      <c r="C16" s="20">
        <v>11</v>
      </c>
      <c r="D16" s="20" t="s">
        <v>20</v>
      </c>
      <c r="E16" s="19" t="s">
        <v>287</v>
      </c>
      <c r="F16" s="19" t="s">
        <v>288</v>
      </c>
      <c r="G16" s="19" t="s">
        <v>27</v>
      </c>
      <c r="H16" s="19" t="s">
        <v>289</v>
      </c>
      <c r="I16" s="19" t="s">
        <v>29</v>
      </c>
      <c r="J16" s="19" t="s">
        <v>124</v>
      </c>
      <c r="K16" s="19" t="s">
        <v>290</v>
      </c>
      <c r="L16" s="22">
        <v>0</v>
      </c>
      <c r="M16" s="22">
        <v>0</v>
      </c>
      <c r="N16" s="35">
        <v>0</v>
      </c>
      <c r="O16" s="35">
        <v>0</v>
      </c>
      <c r="P16" s="16">
        <f>SUM(L16:O16)</f>
        <v>0</v>
      </c>
      <c r="Q16" s="17"/>
      <c r="R16" s="22"/>
    </row>
    <row r="17" spans="1:18" ht="12.75">
      <c r="A17" s="57">
        <v>11</v>
      </c>
      <c r="B17" s="78" t="s">
        <v>346</v>
      </c>
      <c r="C17" s="77">
        <v>11</v>
      </c>
      <c r="D17" s="77" t="s">
        <v>20</v>
      </c>
      <c r="E17" s="78" t="s">
        <v>287</v>
      </c>
      <c r="F17" s="78" t="s">
        <v>334</v>
      </c>
      <c r="G17" s="78" t="s">
        <v>21</v>
      </c>
      <c r="H17" s="78" t="s">
        <v>301</v>
      </c>
      <c r="I17" s="78" t="s">
        <v>21</v>
      </c>
      <c r="J17" s="78" t="s">
        <v>335</v>
      </c>
      <c r="K17" s="78" t="s">
        <v>290</v>
      </c>
      <c r="L17" s="92">
        <v>0</v>
      </c>
      <c r="M17" s="92">
        <v>0</v>
      </c>
      <c r="N17" s="80">
        <v>0</v>
      </c>
      <c r="O17" s="80">
        <v>0</v>
      </c>
      <c r="P17" s="81">
        <f>SUM(L17:O17)</f>
        <v>0</v>
      </c>
      <c r="Q17" s="43"/>
      <c r="R17" s="50"/>
    </row>
    <row r="18" spans="1:18" ht="12.75">
      <c r="A18" s="57">
        <v>12</v>
      </c>
      <c r="B18" s="33" t="s">
        <v>347</v>
      </c>
      <c r="C18" s="93">
        <v>11</v>
      </c>
      <c r="D18" s="93" t="s">
        <v>20</v>
      </c>
      <c r="E18" s="33" t="s">
        <v>287</v>
      </c>
      <c r="F18" s="33" t="s">
        <v>288</v>
      </c>
      <c r="G18" s="33" t="s">
        <v>39</v>
      </c>
      <c r="H18" s="33" t="s">
        <v>40</v>
      </c>
      <c r="I18" s="33" t="s">
        <v>41</v>
      </c>
      <c r="J18" s="33" t="s">
        <v>343</v>
      </c>
      <c r="K18" s="33" t="s">
        <v>290</v>
      </c>
      <c r="L18" s="34">
        <v>0</v>
      </c>
      <c r="M18" s="34">
        <v>0</v>
      </c>
      <c r="N18" s="34">
        <v>0</v>
      </c>
      <c r="O18" s="18">
        <v>0</v>
      </c>
      <c r="P18" s="36">
        <f>SUM(L18:O18)</f>
        <v>0</v>
      </c>
      <c r="Q18" s="37"/>
      <c r="R18" s="18"/>
    </row>
    <row r="19" spans="1:18" ht="12.75">
      <c r="A19" s="57">
        <v>13</v>
      </c>
      <c r="B19" s="59" t="s">
        <v>348</v>
      </c>
      <c r="C19" s="95">
        <v>11</v>
      </c>
      <c r="D19" s="95" t="s">
        <v>33</v>
      </c>
      <c r="E19" s="38" t="s">
        <v>287</v>
      </c>
      <c r="F19" s="38" t="s">
        <v>288</v>
      </c>
      <c r="G19" s="38" t="s">
        <v>53</v>
      </c>
      <c r="H19" s="38" t="s">
        <v>152</v>
      </c>
      <c r="I19" s="38" t="s">
        <v>330</v>
      </c>
      <c r="J19" s="59" t="s">
        <v>331</v>
      </c>
      <c r="K19" s="59" t="s">
        <v>290</v>
      </c>
      <c r="L19" s="50"/>
      <c r="M19" s="59"/>
      <c r="N19" s="41"/>
      <c r="O19" s="50"/>
      <c r="P19" s="42">
        <f>SUM(L19:O19)</f>
        <v>0</v>
      </c>
      <c r="Q19" s="43"/>
      <c r="R19" s="50" t="s">
        <v>118</v>
      </c>
    </row>
    <row r="20" spans="1:18" ht="12.75">
      <c r="A20" s="57">
        <v>14</v>
      </c>
      <c r="B20" s="78" t="s">
        <v>349</v>
      </c>
      <c r="C20" s="77">
        <v>11</v>
      </c>
      <c r="D20" s="77" t="s">
        <v>20</v>
      </c>
      <c r="E20" s="78" t="s">
        <v>287</v>
      </c>
      <c r="F20" s="78" t="s">
        <v>334</v>
      </c>
      <c r="G20" s="78" t="s">
        <v>21</v>
      </c>
      <c r="H20" s="78" t="s">
        <v>301</v>
      </c>
      <c r="I20" s="78" t="s">
        <v>21</v>
      </c>
      <c r="J20" s="78" t="s">
        <v>335</v>
      </c>
      <c r="K20" s="78" t="s">
        <v>290</v>
      </c>
      <c r="L20" s="92"/>
      <c r="M20" s="92"/>
      <c r="N20" s="80"/>
      <c r="O20" s="80"/>
      <c r="P20" s="81">
        <f>SUM(L20:O20)</f>
        <v>0</v>
      </c>
      <c r="Q20" s="74"/>
      <c r="R20" s="75" t="s">
        <v>118</v>
      </c>
    </row>
    <row r="21" spans="1:18" ht="12.75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 s="55"/>
      <c r="R21"/>
    </row>
    <row r="22" spans="1:18" ht="12.7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 s="55"/>
      <c r="R22"/>
    </row>
    <row r="23" ht="12.75">
      <c r="L23" s="5" t="s">
        <v>119</v>
      </c>
    </row>
    <row r="24" ht="12.75">
      <c r="L24" s="1" t="s">
        <v>120</v>
      </c>
    </row>
  </sheetData>
  <sheetProtection selectLockedCells="1" selectUnlockedCells="1"/>
  <mergeCells count="4">
    <mergeCell ref="A3:O3"/>
    <mergeCell ref="P3:AD3"/>
    <mergeCell ref="A4:O4"/>
    <mergeCell ref="P4:AD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D22"/>
  <sheetViews>
    <sheetView workbookViewId="0" topLeftCell="A1">
      <selection activeCell="A4" sqref="A4"/>
    </sheetView>
  </sheetViews>
  <sheetFormatPr defaultColWidth="9.140625" defaultRowHeight="12.75"/>
  <cols>
    <col min="1" max="1" width="3.28125" style="1" customWidth="1"/>
    <col min="2" max="2" width="21.7109375" style="1" customWidth="1"/>
    <col min="3" max="3" width="4.421875" style="4" customWidth="1"/>
    <col min="4" max="4" width="5.8515625" style="4" customWidth="1"/>
    <col min="5" max="5" width="5.57421875" style="1" customWidth="1"/>
    <col min="6" max="7" width="9.421875" style="1" customWidth="1"/>
    <col min="8" max="8" width="24.57421875" style="1" customWidth="1"/>
    <col min="9" max="9" width="12.8515625" style="1" customWidth="1"/>
    <col min="10" max="10" width="15.8515625" style="1" customWidth="1"/>
    <col min="11" max="11" width="5.57421875" style="1" customWidth="1"/>
    <col min="12" max="12" width="6.28125" style="1" customWidth="1"/>
    <col min="13" max="16" width="8.00390625" style="1" customWidth="1"/>
    <col min="17" max="17" width="8.00390625" style="4" customWidth="1"/>
    <col min="18" max="18" width="11.00390625" style="1" customWidth="1"/>
    <col min="19" max="16384" width="8.7109375" style="1" customWidth="1"/>
  </cols>
  <sheetData>
    <row r="1" spans="1:5" ht="12.75">
      <c r="A1" s="5" t="s">
        <v>0</v>
      </c>
      <c r="C1" s="2"/>
      <c r="D1" s="2"/>
      <c r="E1" s="2"/>
    </row>
    <row r="2" spans="3:5" ht="12.75">
      <c r="C2" s="2"/>
      <c r="D2" s="2"/>
      <c r="E2" s="2"/>
    </row>
    <row r="3" spans="1:30" ht="12.75">
      <c r="A3" s="6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 t="s">
        <v>1</v>
      </c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</row>
    <row r="4" spans="1:30" ht="12.75">
      <c r="A4" s="6" t="s">
        <v>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 t="s">
        <v>2</v>
      </c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</row>
    <row r="5" spans="3:5" ht="12.75">
      <c r="C5" s="2"/>
      <c r="D5" s="2"/>
      <c r="E5" s="2"/>
    </row>
    <row r="6" spans="1:18" ht="12.75">
      <c r="A6" s="8" t="s">
        <v>3</v>
      </c>
      <c r="B6" s="8" t="s">
        <v>4</v>
      </c>
      <c r="C6" s="8" t="s">
        <v>5</v>
      </c>
      <c r="D6" s="8" t="s">
        <v>6</v>
      </c>
      <c r="E6" s="8" t="s">
        <v>283</v>
      </c>
      <c r="F6" s="8" t="s">
        <v>284</v>
      </c>
      <c r="G6" s="8" t="s">
        <v>7</v>
      </c>
      <c r="H6" s="8" t="s">
        <v>8</v>
      </c>
      <c r="I6" s="8" t="s">
        <v>9</v>
      </c>
      <c r="J6" s="8" t="s">
        <v>10</v>
      </c>
      <c r="K6" s="8" t="s">
        <v>285</v>
      </c>
      <c r="L6" s="8" t="s">
        <v>11</v>
      </c>
      <c r="M6" s="8" t="s">
        <v>12</v>
      </c>
      <c r="N6" s="8" t="s">
        <v>13</v>
      </c>
      <c r="O6" s="8" t="s">
        <v>14</v>
      </c>
      <c r="P6" s="8" t="s">
        <v>15</v>
      </c>
      <c r="Q6" s="7" t="s">
        <v>16</v>
      </c>
      <c r="R6" s="8" t="s">
        <v>17</v>
      </c>
    </row>
    <row r="7" spans="1:18" ht="12.75">
      <c r="A7" s="57">
        <v>1</v>
      </c>
      <c r="B7" s="19" t="s">
        <v>350</v>
      </c>
      <c r="C7" s="20">
        <v>12</v>
      </c>
      <c r="D7" s="20" t="s">
        <v>20</v>
      </c>
      <c r="E7" s="19" t="s">
        <v>287</v>
      </c>
      <c r="F7" s="19" t="s">
        <v>288</v>
      </c>
      <c r="G7" s="19" t="s">
        <v>27</v>
      </c>
      <c r="H7" s="19" t="s">
        <v>123</v>
      </c>
      <c r="I7" s="19" t="s">
        <v>29</v>
      </c>
      <c r="J7" s="19" t="s">
        <v>269</v>
      </c>
      <c r="K7" s="19" t="s">
        <v>290</v>
      </c>
      <c r="L7" s="22">
        <v>6</v>
      </c>
      <c r="M7" s="22">
        <v>7</v>
      </c>
      <c r="N7" s="22">
        <v>7</v>
      </c>
      <c r="O7" s="22">
        <v>4</v>
      </c>
      <c r="P7" s="16">
        <f>SUM(L7:O7)</f>
        <v>24</v>
      </c>
      <c r="Q7" s="17" t="s">
        <v>24</v>
      </c>
      <c r="R7" s="22" t="s">
        <v>25</v>
      </c>
    </row>
    <row r="8" spans="1:18" ht="12.75">
      <c r="A8" s="57">
        <v>2</v>
      </c>
      <c r="B8" s="19" t="s">
        <v>351</v>
      </c>
      <c r="C8" s="20">
        <v>12</v>
      </c>
      <c r="D8" s="20" t="s">
        <v>20</v>
      </c>
      <c r="E8" s="19" t="s">
        <v>287</v>
      </c>
      <c r="F8" s="19" t="s">
        <v>288</v>
      </c>
      <c r="G8" s="19" t="s">
        <v>27</v>
      </c>
      <c r="H8" s="19" t="s">
        <v>123</v>
      </c>
      <c r="I8" s="19" t="s">
        <v>29</v>
      </c>
      <c r="J8" s="19" t="s">
        <v>352</v>
      </c>
      <c r="K8" s="19" t="s">
        <v>290</v>
      </c>
      <c r="L8" s="22">
        <v>3</v>
      </c>
      <c r="M8" s="22">
        <v>7</v>
      </c>
      <c r="N8" s="22">
        <v>7</v>
      </c>
      <c r="O8" s="22">
        <v>0</v>
      </c>
      <c r="P8" s="16">
        <f>SUM(L8:O8)</f>
        <v>17</v>
      </c>
      <c r="Q8" s="43" t="s">
        <v>31</v>
      </c>
      <c r="R8" s="50" t="s">
        <v>25</v>
      </c>
    </row>
    <row r="9" spans="1:18" ht="12.75">
      <c r="A9" s="57">
        <v>3</v>
      </c>
      <c r="B9" s="78" t="s">
        <v>353</v>
      </c>
      <c r="C9" s="77">
        <v>12</v>
      </c>
      <c r="D9" s="77" t="s">
        <v>20</v>
      </c>
      <c r="E9" s="78" t="s">
        <v>287</v>
      </c>
      <c r="F9" s="78" t="s">
        <v>334</v>
      </c>
      <c r="G9" s="78" t="s">
        <v>21</v>
      </c>
      <c r="H9" s="78" t="s">
        <v>301</v>
      </c>
      <c r="I9" s="78" t="s">
        <v>21</v>
      </c>
      <c r="J9" s="78" t="s">
        <v>335</v>
      </c>
      <c r="K9" s="78" t="s">
        <v>290</v>
      </c>
      <c r="L9" s="92">
        <v>5</v>
      </c>
      <c r="M9" s="92">
        <v>5</v>
      </c>
      <c r="N9" s="75">
        <v>2</v>
      </c>
      <c r="O9" s="80">
        <v>2</v>
      </c>
      <c r="P9" s="81">
        <f>SUM(L9:O9)</f>
        <v>14</v>
      </c>
      <c r="Q9" s="37" t="s">
        <v>37</v>
      </c>
      <c r="R9" s="18"/>
    </row>
    <row r="10" spans="1:18" ht="12.75">
      <c r="A10" s="57">
        <v>4</v>
      </c>
      <c r="B10" s="78" t="s">
        <v>354</v>
      </c>
      <c r="C10" s="77">
        <v>12</v>
      </c>
      <c r="D10" s="77" t="s">
        <v>20</v>
      </c>
      <c r="E10" s="78" t="s">
        <v>287</v>
      </c>
      <c r="F10" s="78" t="s">
        <v>334</v>
      </c>
      <c r="G10" s="78" t="s">
        <v>21</v>
      </c>
      <c r="H10" s="78" t="s">
        <v>301</v>
      </c>
      <c r="I10" s="78" t="s">
        <v>21</v>
      </c>
      <c r="J10" s="78" t="s">
        <v>335</v>
      </c>
      <c r="K10" s="78" t="s">
        <v>290</v>
      </c>
      <c r="L10" s="92">
        <v>5</v>
      </c>
      <c r="M10" s="92">
        <v>3</v>
      </c>
      <c r="N10" s="75">
        <v>1</v>
      </c>
      <c r="O10" s="80">
        <v>1</v>
      </c>
      <c r="P10" s="81">
        <f>SUM(L10:O10)</f>
        <v>10</v>
      </c>
      <c r="Q10" s="74" t="s">
        <v>20</v>
      </c>
      <c r="R10" s="75"/>
    </row>
    <row r="11" spans="1:18" ht="12.75">
      <c r="A11" s="57">
        <v>5</v>
      </c>
      <c r="B11" s="19" t="s">
        <v>355</v>
      </c>
      <c r="C11" s="20">
        <v>12</v>
      </c>
      <c r="D11" s="20" t="s">
        <v>20</v>
      </c>
      <c r="E11" s="19" t="s">
        <v>287</v>
      </c>
      <c r="F11" s="19" t="s">
        <v>288</v>
      </c>
      <c r="G11" s="19" t="s">
        <v>27</v>
      </c>
      <c r="H11" s="19" t="s">
        <v>123</v>
      </c>
      <c r="I11" s="19" t="s">
        <v>29</v>
      </c>
      <c r="J11" s="19" t="s">
        <v>269</v>
      </c>
      <c r="K11" s="19" t="s">
        <v>290</v>
      </c>
      <c r="L11" s="22">
        <v>5</v>
      </c>
      <c r="M11" s="22">
        <v>0</v>
      </c>
      <c r="N11" s="22">
        <v>3</v>
      </c>
      <c r="O11" s="22">
        <v>0</v>
      </c>
      <c r="P11" s="16">
        <f>SUM(L11:O11)</f>
        <v>8</v>
      </c>
      <c r="Q11" s="17"/>
      <c r="R11" s="22"/>
    </row>
    <row r="12" spans="1:18" ht="12.75">
      <c r="A12" s="57">
        <v>6</v>
      </c>
      <c r="B12" s="19" t="s">
        <v>356</v>
      </c>
      <c r="C12" s="20">
        <v>12</v>
      </c>
      <c r="D12" s="20" t="s">
        <v>20</v>
      </c>
      <c r="E12" s="19" t="s">
        <v>287</v>
      </c>
      <c r="F12" s="19" t="s">
        <v>288</v>
      </c>
      <c r="G12" s="19" t="s">
        <v>27</v>
      </c>
      <c r="H12" s="19" t="s">
        <v>123</v>
      </c>
      <c r="I12" s="19" t="s">
        <v>29</v>
      </c>
      <c r="J12" s="19" t="s">
        <v>269</v>
      </c>
      <c r="K12" s="19" t="s">
        <v>290</v>
      </c>
      <c r="L12" s="22">
        <v>2</v>
      </c>
      <c r="M12" s="22">
        <v>3</v>
      </c>
      <c r="N12" s="22">
        <v>1</v>
      </c>
      <c r="O12" s="22">
        <v>0</v>
      </c>
      <c r="P12" s="16">
        <f>SUM(L12:O12)</f>
        <v>6</v>
      </c>
      <c r="Q12" s="43"/>
      <c r="R12" s="50"/>
    </row>
    <row r="13" spans="1:18" ht="12.75">
      <c r="A13" s="57">
        <v>7</v>
      </c>
      <c r="B13" s="59" t="s">
        <v>357</v>
      </c>
      <c r="C13" s="95">
        <v>12</v>
      </c>
      <c r="D13" s="95" t="s">
        <v>33</v>
      </c>
      <c r="E13" s="38" t="s">
        <v>287</v>
      </c>
      <c r="F13" s="38" t="s">
        <v>288</v>
      </c>
      <c r="G13" s="38" t="s">
        <v>53</v>
      </c>
      <c r="H13" s="38" t="s">
        <v>152</v>
      </c>
      <c r="I13" s="38" t="s">
        <v>330</v>
      </c>
      <c r="J13" s="59" t="s">
        <v>331</v>
      </c>
      <c r="K13" s="59" t="s">
        <v>290</v>
      </c>
      <c r="L13" s="59"/>
      <c r="M13" s="59"/>
      <c r="N13" s="41"/>
      <c r="O13" s="41"/>
      <c r="P13" s="42">
        <f>SUM(L13:O13)</f>
        <v>0</v>
      </c>
      <c r="Q13" s="43" t="s">
        <v>118</v>
      </c>
      <c r="R13" s="50"/>
    </row>
    <row r="14" spans="1:18" ht="12.75">
      <c r="A14" s="57">
        <v>8</v>
      </c>
      <c r="B14" s="59" t="s">
        <v>358</v>
      </c>
      <c r="C14" s="95">
        <v>12</v>
      </c>
      <c r="D14" s="95" t="s">
        <v>33</v>
      </c>
      <c r="E14" s="38" t="s">
        <v>287</v>
      </c>
      <c r="F14" s="38" t="s">
        <v>288</v>
      </c>
      <c r="G14" s="38" t="s">
        <v>53</v>
      </c>
      <c r="H14" s="38" t="s">
        <v>152</v>
      </c>
      <c r="I14" s="38" t="s">
        <v>330</v>
      </c>
      <c r="J14" s="59" t="s">
        <v>331</v>
      </c>
      <c r="K14" s="59" t="s">
        <v>290</v>
      </c>
      <c r="L14" s="59"/>
      <c r="M14" s="59"/>
      <c r="N14" s="41"/>
      <c r="O14" s="41"/>
      <c r="P14" s="42">
        <f>SUM(L14:O14)</f>
        <v>0</v>
      </c>
      <c r="Q14" s="17" t="s">
        <v>118</v>
      </c>
      <c r="R14" s="22"/>
    </row>
    <row r="15" spans="1:18" ht="12.75">
      <c r="A15" s="57">
        <v>9</v>
      </c>
      <c r="B15" s="59" t="s">
        <v>359</v>
      </c>
      <c r="C15" s="95">
        <v>12</v>
      </c>
      <c r="D15" s="95" t="s">
        <v>33</v>
      </c>
      <c r="E15" s="38" t="s">
        <v>287</v>
      </c>
      <c r="F15" s="38" t="s">
        <v>288</v>
      </c>
      <c r="G15" s="38" t="s">
        <v>53</v>
      </c>
      <c r="H15" s="38" t="s">
        <v>152</v>
      </c>
      <c r="I15" s="38" t="s">
        <v>330</v>
      </c>
      <c r="J15" s="59" t="s">
        <v>331</v>
      </c>
      <c r="K15" s="59" t="s">
        <v>290</v>
      </c>
      <c r="L15" s="59"/>
      <c r="M15" s="59"/>
      <c r="N15" s="41"/>
      <c r="O15" s="41"/>
      <c r="P15" s="42">
        <f>SUM(L15:O15)</f>
        <v>0</v>
      </c>
      <c r="Q15" s="17" t="s">
        <v>118</v>
      </c>
      <c r="R15" s="22"/>
    </row>
    <row r="16" spans="1:18" ht="12.75">
      <c r="A16" s="57">
        <v>10</v>
      </c>
      <c r="B16" s="19" t="s">
        <v>360</v>
      </c>
      <c r="C16" s="20">
        <v>12</v>
      </c>
      <c r="D16" s="20" t="s">
        <v>20</v>
      </c>
      <c r="E16" s="19" t="s">
        <v>287</v>
      </c>
      <c r="F16" s="19" t="s">
        <v>288</v>
      </c>
      <c r="G16" s="19" t="s">
        <v>27</v>
      </c>
      <c r="H16" s="19" t="s">
        <v>123</v>
      </c>
      <c r="I16" s="19" t="s">
        <v>29</v>
      </c>
      <c r="J16" s="19" t="s">
        <v>352</v>
      </c>
      <c r="K16" s="19" t="s">
        <v>290</v>
      </c>
      <c r="L16" s="22"/>
      <c r="M16" s="22"/>
      <c r="N16" s="22"/>
      <c r="O16" s="22"/>
      <c r="P16" s="16">
        <f>SUM(L16:O16)</f>
        <v>0</v>
      </c>
      <c r="Q16" s="43" t="s">
        <v>118</v>
      </c>
      <c r="R16" s="50"/>
    </row>
    <row r="17" spans="1:18" ht="12.75">
      <c r="A17" s="57">
        <v>11</v>
      </c>
      <c r="B17" s="19" t="s">
        <v>361</v>
      </c>
      <c r="C17" s="20">
        <v>12</v>
      </c>
      <c r="D17" s="20" t="s">
        <v>33</v>
      </c>
      <c r="E17" s="19" t="s">
        <v>287</v>
      </c>
      <c r="F17" s="19" t="s">
        <v>288</v>
      </c>
      <c r="G17" s="19" t="s">
        <v>27</v>
      </c>
      <c r="H17" s="19" t="s">
        <v>128</v>
      </c>
      <c r="I17" s="19" t="s">
        <v>29</v>
      </c>
      <c r="J17" s="19" t="s">
        <v>297</v>
      </c>
      <c r="K17" s="19" t="s">
        <v>290</v>
      </c>
      <c r="L17" s="72"/>
      <c r="M17" s="72"/>
      <c r="N17" s="35"/>
      <c r="O17" s="35"/>
      <c r="P17" s="16">
        <f>SUM(L17:O17)</f>
        <v>0</v>
      </c>
      <c r="Q17" s="43" t="s">
        <v>118</v>
      </c>
      <c r="R17" s="50"/>
    </row>
    <row r="18" spans="1:18" ht="12.75">
      <c r="A18" s="57">
        <v>12</v>
      </c>
      <c r="B18" s="59" t="s">
        <v>362</v>
      </c>
      <c r="C18" s="95">
        <v>12</v>
      </c>
      <c r="D18" s="95" t="s">
        <v>33</v>
      </c>
      <c r="E18" s="38" t="s">
        <v>287</v>
      </c>
      <c r="F18" s="38" t="s">
        <v>288</v>
      </c>
      <c r="G18" s="38" t="s">
        <v>53</v>
      </c>
      <c r="H18" s="38" t="s">
        <v>152</v>
      </c>
      <c r="I18" s="38" t="s">
        <v>330</v>
      </c>
      <c r="J18" s="59" t="s">
        <v>331</v>
      </c>
      <c r="K18" s="59" t="s">
        <v>290</v>
      </c>
      <c r="L18" s="59"/>
      <c r="M18" s="59"/>
      <c r="N18" s="41"/>
      <c r="O18" s="41"/>
      <c r="P18" s="42">
        <f>SUM(L18:O18)</f>
        <v>0</v>
      </c>
      <c r="Q18" s="17" t="s">
        <v>118</v>
      </c>
      <c r="R18" s="22"/>
    </row>
    <row r="19" spans="1:18" ht="12.75">
      <c r="A19" s="57">
        <v>13</v>
      </c>
      <c r="B19" s="59" t="s">
        <v>363</v>
      </c>
      <c r="C19" s="95">
        <v>12</v>
      </c>
      <c r="D19" s="95" t="s">
        <v>33</v>
      </c>
      <c r="E19" s="38" t="s">
        <v>287</v>
      </c>
      <c r="F19" s="38" t="s">
        <v>288</v>
      </c>
      <c r="G19" s="38" t="s">
        <v>53</v>
      </c>
      <c r="H19" s="38" t="s">
        <v>152</v>
      </c>
      <c r="I19" s="38" t="s">
        <v>330</v>
      </c>
      <c r="J19" s="59" t="s">
        <v>331</v>
      </c>
      <c r="K19" s="59" t="s">
        <v>290</v>
      </c>
      <c r="L19" s="59"/>
      <c r="M19" s="59"/>
      <c r="N19" s="50"/>
      <c r="O19" s="41"/>
      <c r="P19" s="42">
        <f>SUM(L19:O19)</f>
        <v>0</v>
      </c>
      <c r="Q19" s="74" t="s">
        <v>118</v>
      </c>
      <c r="R19" s="75"/>
    </row>
    <row r="21" ht="12.75">
      <c r="L21" s="5" t="s">
        <v>119</v>
      </c>
    </row>
    <row r="22" ht="12.75">
      <c r="L22" s="1" t="s">
        <v>120</v>
      </c>
    </row>
    <row r="23" ht="17.25" customHeight="1"/>
  </sheetData>
  <sheetProtection selectLockedCells="1" selectUnlockedCells="1"/>
  <mergeCells count="4">
    <mergeCell ref="A3:O3"/>
    <mergeCell ref="P3:AD3"/>
    <mergeCell ref="A4:O4"/>
    <mergeCell ref="P4:AD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R30"/>
  <sheetViews>
    <sheetView workbookViewId="0" topLeftCell="A1">
      <selection activeCell="A4" sqref="A4"/>
    </sheetView>
  </sheetViews>
  <sheetFormatPr defaultColWidth="9.140625" defaultRowHeight="12.75"/>
  <cols>
    <col min="1" max="1" width="3.7109375" style="1" customWidth="1"/>
    <col min="2" max="2" width="20.421875" style="1" customWidth="1"/>
    <col min="3" max="3" width="4.8515625" style="2" customWidth="1"/>
    <col min="4" max="4" width="6.00390625" style="2" customWidth="1"/>
    <col min="5" max="5" width="7.421875" style="1" customWidth="1"/>
    <col min="6" max="6" width="7.8515625" style="1" customWidth="1"/>
    <col min="7" max="7" width="8.57421875" style="1" customWidth="1"/>
    <col min="8" max="8" width="24.57421875" style="1" customWidth="1"/>
    <col min="9" max="9" width="8.7109375" style="1" customWidth="1"/>
    <col min="10" max="10" width="16.7109375" style="1" customWidth="1"/>
    <col min="11" max="11" width="8.7109375" style="1" customWidth="1"/>
    <col min="12" max="16" width="5.8515625" style="1" customWidth="1"/>
    <col min="17" max="17" width="8.7109375" style="4" customWidth="1"/>
    <col min="18" max="16384" width="8.7109375" style="1" customWidth="1"/>
  </cols>
  <sheetData>
    <row r="1" spans="1:5" ht="12.75">
      <c r="A1" s="5" t="s">
        <v>0</v>
      </c>
      <c r="E1" s="2"/>
    </row>
    <row r="2" ht="12.75">
      <c r="E2" s="2"/>
    </row>
    <row r="3" spans="1:18" ht="12.75">
      <c r="A3" s="6" t="s">
        <v>364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</row>
    <row r="4" spans="1:18" ht="12.75">
      <c r="A4" s="6" t="s">
        <v>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</row>
    <row r="6" spans="1:18" ht="12.75">
      <c r="A6" s="7" t="s">
        <v>3</v>
      </c>
      <c r="B6" s="7" t="s">
        <v>4</v>
      </c>
      <c r="C6" s="7" t="s">
        <v>5</v>
      </c>
      <c r="D6" s="7" t="s">
        <v>6</v>
      </c>
      <c r="E6" s="7" t="s">
        <v>283</v>
      </c>
      <c r="F6" s="7" t="s">
        <v>284</v>
      </c>
      <c r="G6" s="7" t="s">
        <v>7</v>
      </c>
      <c r="H6" s="7" t="s">
        <v>8</v>
      </c>
      <c r="I6" s="7" t="s">
        <v>9</v>
      </c>
      <c r="J6" s="7" t="s">
        <v>10</v>
      </c>
      <c r="K6" s="7" t="s">
        <v>285</v>
      </c>
      <c r="L6" s="7" t="s">
        <v>11</v>
      </c>
      <c r="M6" s="7" t="s">
        <v>12</v>
      </c>
      <c r="N6" s="7" t="s">
        <v>13</v>
      </c>
      <c r="O6" s="7" t="s">
        <v>14</v>
      </c>
      <c r="P6" s="7" t="s">
        <v>15</v>
      </c>
      <c r="Q6" s="7" t="s">
        <v>16</v>
      </c>
      <c r="R6" s="7" t="s">
        <v>17</v>
      </c>
    </row>
    <row r="7" spans="1:18" ht="12.75">
      <c r="A7" s="96">
        <v>1</v>
      </c>
      <c r="B7" s="97" t="s">
        <v>365</v>
      </c>
      <c r="C7" s="98">
        <v>9</v>
      </c>
      <c r="D7" s="98" t="s">
        <v>20</v>
      </c>
      <c r="E7" s="99" t="s">
        <v>287</v>
      </c>
      <c r="F7" s="99" t="s">
        <v>288</v>
      </c>
      <c r="G7" s="99" t="s">
        <v>39</v>
      </c>
      <c r="H7" s="99" t="s">
        <v>40</v>
      </c>
      <c r="I7" s="99" t="s">
        <v>366</v>
      </c>
      <c r="J7" s="99" t="s">
        <v>343</v>
      </c>
      <c r="K7" s="99" t="s">
        <v>367</v>
      </c>
      <c r="L7" s="100">
        <v>3</v>
      </c>
      <c r="M7" s="100">
        <v>7</v>
      </c>
      <c r="N7" s="101">
        <v>4</v>
      </c>
      <c r="O7" s="102">
        <v>3</v>
      </c>
      <c r="P7" s="103">
        <f>SUM(L7:O7)</f>
        <v>17</v>
      </c>
      <c r="Q7" s="104" t="s">
        <v>24</v>
      </c>
      <c r="R7" s="105" t="s">
        <v>25</v>
      </c>
    </row>
    <row r="8" spans="1:18" ht="12.75">
      <c r="A8" s="96">
        <v>2</v>
      </c>
      <c r="B8" s="106" t="s">
        <v>368</v>
      </c>
      <c r="C8" s="107">
        <v>9</v>
      </c>
      <c r="D8" s="107" t="s">
        <v>20</v>
      </c>
      <c r="E8" s="108" t="s">
        <v>287</v>
      </c>
      <c r="F8" s="108" t="s">
        <v>288</v>
      </c>
      <c r="G8" s="108" t="s">
        <v>27</v>
      </c>
      <c r="H8" s="108" t="s">
        <v>123</v>
      </c>
      <c r="I8" s="108" t="s">
        <v>29</v>
      </c>
      <c r="J8" s="108" t="s">
        <v>269</v>
      </c>
      <c r="K8" s="108" t="s">
        <v>367</v>
      </c>
      <c r="L8" s="109">
        <v>1</v>
      </c>
      <c r="M8" s="109">
        <v>7</v>
      </c>
      <c r="N8" s="110">
        <v>7</v>
      </c>
      <c r="O8" s="111">
        <v>1</v>
      </c>
      <c r="P8" s="112">
        <f>SUM(L8:O8)</f>
        <v>16</v>
      </c>
      <c r="Q8" s="104" t="s">
        <v>31</v>
      </c>
      <c r="R8" s="105" t="s">
        <v>25</v>
      </c>
    </row>
    <row r="9" spans="1:18" ht="12.75">
      <c r="A9" s="96">
        <v>3</v>
      </c>
      <c r="B9" s="113" t="s">
        <v>369</v>
      </c>
      <c r="C9" s="114">
        <v>9</v>
      </c>
      <c r="D9" s="114" t="s">
        <v>20</v>
      </c>
      <c r="E9" s="115" t="s">
        <v>287</v>
      </c>
      <c r="F9" s="115" t="s">
        <v>370</v>
      </c>
      <c r="G9" s="115" t="s">
        <v>34</v>
      </c>
      <c r="H9" s="115" t="s">
        <v>162</v>
      </c>
      <c r="I9" s="115" t="s">
        <v>34</v>
      </c>
      <c r="J9" s="115" t="s">
        <v>163</v>
      </c>
      <c r="K9" s="116" t="s">
        <v>367</v>
      </c>
      <c r="L9" s="115">
        <v>0</v>
      </c>
      <c r="M9" s="117">
        <v>7</v>
      </c>
      <c r="N9" s="118">
        <v>5</v>
      </c>
      <c r="O9" s="118">
        <v>1</v>
      </c>
      <c r="P9" s="119">
        <f>SUM(L9:O9)</f>
        <v>13</v>
      </c>
      <c r="Q9" s="104" t="s">
        <v>37</v>
      </c>
      <c r="R9" s="105"/>
    </row>
    <row r="10" spans="1:18" ht="12.75">
      <c r="A10" s="96">
        <v>4</v>
      </c>
      <c r="B10" s="97" t="s">
        <v>371</v>
      </c>
      <c r="C10" s="120">
        <v>9</v>
      </c>
      <c r="D10" s="120" t="s">
        <v>20</v>
      </c>
      <c r="E10" s="99" t="s">
        <v>287</v>
      </c>
      <c r="F10" s="99" t="s">
        <v>314</v>
      </c>
      <c r="G10" s="99" t="s">
        <v>39</v>
      </c>
      <c r="H10" s="99" t="s">
        <v>40</v>
      </c>
      <c r="I10" s="99" t="s">
        <v>41</v>
      </c>
      <c r="J10" s="99" t="s">
        <v>343</v>
      </c>
      <c r="K10" s="121" t="s">
        <v>367</v>
      </c>
      <c r="L10" s="100">
        <v>2</v>
      </c>
      <c r="M10" s="100">
        <v>7</v>
      </c>
      <c r="N10" s="101">
        <v>0</v>
      </c>
      <c r="O10" s="101">
        <v>3</v>
      </c>
      <c r="P10" s="122">
        <f>SUM(L10:O10)</f>
        <v>12</v>
      </c>
      <c r="Q10" s="104" t="s">
        <v>20</v>
      </c>
      <c r="R10" s="105"/>
    </row>
    <row r="11" spans="1:18" ht="12.75">
      <c r="A11" s="96">
        <v>5</v>
      </c>
      <c r="B11" s="97" t="s">
        <v>372</v>
      </c>
      <c r="C11" s="120">
        <v>9</v>
      </c>
      <c r="D11" s="120" t="s">
        <v>20</v>
      </c>
      <c r="E11" s="99" t="s">
        <v>287</v>
      </c>
      <c r="F11" s="99" t="s">
        <v>314</v>
      </c>
      <c r="G11" s="99" t="s">
        <v>39</v>
      </c>
      <c r="H11" s="99" t="s">
        <v>40</v>
      </c>
      <c r="I11" s="99" t="s">
        <v>41</v>
      </c>
      <c r="J11" s="99" t="s">
        <v>343</v>
      </c>
      <c r="K11" s="121" t="s">
        <v>367</v>
      </c>
      <c r="L11" s="101">
        <v>0</v>
      </c>
      <c r="M11" s="101">
        <v>7</v>
      </c>
      <c r="N11" s="101">
        <v>3</v>
      </c>
      <c r="O11" s="101">
        <v>0</v>
      </c>
      <c r="P11" s="122">
        <f>SUM(L11:O11)</f>
        <v>10</v>
      </c>
      <c r="Q11" s="123" t="s">
        <v>20</v>
      </c>
      <c r="R11" s="105"/>
    </row>
    <row r="12" spans="1:18" ht="12.75">
      <c r="A12" s="96">
        <v>6</v>
      </c>
      <c r="B12" s="97" t="s">
        <v>373</v>
      </c>
      <c r="C12" s="120">
        <v>9</v>
      </c>
      <c r="D12" s="120" t="s">
        <v>20</v>
      </c>
      <c r="E12" s="99" t="s">
        <v>287</v>
      </c>
      <c r="F12" s="99" t="s">
        <v>314</v>
      </c>
      <c r="G12" s="99" t="s">
        <v>39</v>
      </c>
      <c r="H12" s="99" t="s">
        <v>40</v>
      </c>
      <c r="I12" s="99" t="s">
        <v>41</v>
      </c>
      <c r="J12" s="99" t="s">
        <v>343</v>
      </c>
      <c r="K12" s="121" t="s">
        <v>367</v>
      </c>
      <c r="L12" s="100">
        <v>2</v>
      </c>
      <c r="M12" s="100">
        <v>2</v>
      </c>
      <c r="N12" s="101">
        <v>5</v>
      </c>
      <c r="O12" s="101">
        <v>0</v>
      </c>
      <c r="P12" s="103">
        <f>SUM(L12:O12)</f>
        <v>9</v>
      </c>
      <c r="Q12" s="104"/>
      <c r="R12" s="124"/>
    </row>
    <row r="13" spans="1:18" ht="12.75">
      <c r="A13" s="96">
        <v>7</v>
      </c>
      <c r="B13" s="97" t="s">
        <v>374</v>
      </c>
      <c r="C13" s="120">
        <v>9</v>
      </c>
      <c r="D13" s="120" t="s">
        <v>20</v>
      </c>
      <c r="E13" s="99" t="s">
        <v>287</v>
      </c>
      <c r="F13" s="99" t="s">
        <v>314</v>
      </c>
      <c r="G13" s="99" t="s">
        <v>39</v>
      </c>
      <c r="H13" s="99" t="s">
        <v>40</v>
      </c>
      <c r="I13" s="99" t="s">
        <v>41</v>
      </c>
      <c r="J13" s="99" t="s">
        <v>343</v>
      </c>
      <c r="K13" s="121" t="s">
        <v>367</v>
      </c>
      <c r="L13" s="99">
        <v>3</v>
      </c>
      <c r="M13" s="100">
        <v>0</v>
      </c>
      <c r="N13" s="101">
        <v>4</v>
      </c>
      <c r="O13" s="101">
        <v>0</v>
      </c>
      <c r="P13" s="103">
        <f>SUM(L13:O13)</f>
        <v>7</v>
      </c>
      <c r="Q13" s="125"/>
      <c r="R13" s="105"/>
    </row>
    <row r="14" spans="1:18" ht="12.75">
      <c r="A14" s="96">
        <v>8</v>
      </c>
      <c r="B14" s="97" t="s">
        <v>375</v>
      </c>
      <c r="C14" s="120">
        <v>9</v>
      </c>
      <c r="D14" s="120" t="s">
        <v>20</v>
      </c>
      <c r="E14" s="99" t="s">
        <v>287</v>
      </c>
      <c r="F14" s="99" t="s">
        <v>314</v>
      </c>
      <c r="G14" s="99" t="s">
        <v>39</v>
      </c>
      <c r="H14" s="99" t="s">
        <v>40</v>
      </c>
      <c r="I14" s="99" t="s">
        <v>41</v>
      </c>
      <c r="J14" s="99" t="s">
        <v>343</v>
      </c>
      <c r="K14" s="121" t="s">
        <v>367</v>
      </c>
      <c r="L14" s="100">
        <v>0</v>
      </c>
      <c r="M14" s="100">
        <v>1</v>
      </c>
      <c r="N14" s="101">
        <v>4</v>
      </c>
      <c r="O14" s="101">
        <v>0</v>
      </c>
      <c r="P14" s="103">
        <f>SUM(L14:O14)</f>
        <v>5</v>
      </c>
      <c r="Q14" s="104"/>
      <c r="R14" s="105"/>
    </row>
    <row r="15" spans="1:18" ht="12.75">
      <c r="A15" s="96">
        <v>9</v>
      </c>
      <c r="B15" s="97" t="s">
        <v>376</v>
      </c>
      <c r="C15" s="120">
        <v>9</v>
      </c>
      <c r="D15" s="120" t="s">
        <v>20</v>
      </c>
      <c r="E15" s="99" t="s">
        <v>287</v>
      </c>
      <c r="F15" s="99" t="s">
        <v>314</v>
      </c>
      <c r="G15" s="99" t="s">
        <v>39</v>
      </c>
      <c r="H15" s="99" t="s">
        <v>377</v>
      </c>
      <c r="I15" s="99" t="s">
        <v>41</v>
      </c>
      <c r="J15" s="99" t="s">
        <v>378</v>
      </c>
      <c r="K15" s="121" t="s">
        <v>367</v>
      </c>
      <c r="L15" s="101">
        <v>0</v>
      </c>
      <c r="M15" s="101">
        <v>2</v>
      </c>
      <c r="N15" s="101">
        <v>1</v>
      </c>
      <c r="O15" s="101">
        <v>1</v>
      </c>
      <c r="P15" s="103">
        <f>SUM(L15:O15)</f>
        <v>4</v>
      </c>
      <c r="Q15" s="104"/>
      <c r="R15" s="124"/>
    </row>
    <row r="16" spans="1:18" ht="12.75">
      <c r="A16" s="96">
        <v>10</v>
      </c>
      <c r="B16" s="97" t="s">
        <v>379</v>
      </c>
      <c r="C16" s="120">
        <v>9</v>
      </c>
      <c r="D16" s="120" t="s">
        <v>20</v>
      </c>
      <c r="E16" s="99" t="s">
        <v>287</v>
      </c>
      <c r="F16" s="99" t="s">
        <v>314</v>
      </c>
      <c r="G16" s="99" t="s">
        <v>39</v>
      </c>
      <c r="H16" s="99" t="s">
        <v>377</v>
      </c>
      <c r="I16" s="99" t="s">
        <v>41</v>
      </c>
      <c r="J16" s="99" t="s">
        <v>378</v>
      </c>
      <c r="K16" s="121" t="s">
        <v>367</v>
      </c>
      <c r="L16" s="101">
        <v>1</v>
      </c>
      <c r="M16" s="101">
        <v>1</v>
      </c>
      <c r="N16" s="101">
        <v>1</v>
      </c>
      <c r="O16" s="101">
        <v>0</v>
      </c>
      <c r="P16" s="103">
        <f>SUM(L16:O16)</f>
        <v>3</v>
      </c>
      <c r="Q16" s="125"/>
      <c r="R16" s="105"/>
    </row>
    <row r="17" spans="1:18" ht="12.75">
      <c r="A17" s="96">
        <v>11</v>
      </c>
      <c r="B17" s="113" t="s">
        <v>380</v>
      </c>
      <c r="C17" s="114">
        <v>9</v>
      </c>
      <c r="D17" s="114" t="s">
        <v>33</v>
      </c>
      <c r="E17" s="115" t="s">
        <v>287</v>
      </c>
      <c r="F17" s="115" t="s">
        <v>370</v>
      </c>
      <c r="G17" s="115" t="s">
        <v>34</v>
      </c>
      <c r="H17" s="115" t="s">
        <v>162</v>
      </c>
      <c r="I17" s="115" t="s">
        <v>34</v>
      </c>
      <c r="J17" s="115" t="s">
        <v>163</v>
      </c>
      <c r="K17" s="116" t="s">
        <v>367</v>
      </c>
      <c r="L17" s="115">
        <v>0</v>
      </c>
      <c r="M17" s="117">
        <v>2</v>
      </c>
      <c r="N17" s="118">
        <v>1</v>
      </c>
      <c r="O17" s="118">
        <v>0</v>
      </c>
      <c r="P17" s="119">
        <f>SUM(L17:O17)</f>
        <v>3</v>
      </c>
      <c r="Q17" s="104"/>
      <c r="R17" s="126"/>
    </row>
    <row r="18" spans="1:18" ht="12.75">
      <c r="A18" s="96">
        <v>12</v>
      </c>
      <c r="B18" s="97" t="s">
        <v>381</v>
      </c>
      <c r="C18" s="120">
        <v>9</v>
      </c>
      <c r="D18" s="120" t="s">
        <v>20</v>
      </c>
      <c r="E18" s="99" t="s">
        <v>287</v>
      </c>
      <c r="F18" s="99" t="s">
        <v>314</v>
      </c>
      <c r="G18" s="99" t="s">
        <v>39</v>
      </c>
      <c r="H18" s="99" t="s">
        <v>377</v>
      </c>
      <c r="I18" s="99" t="s">
        <v>41</v>
      </c>
      <c r="J18" s="99" t="s">
        <v>378</v>
      </c>
      <c r="K18" s="121" t="s">
        <v>367</v>
      </c>
      <c r="L18" s="100">
        <v>1</v>
      </c>
      <c r="M18" s="100">
        <v>1</v>
      </c>
      <c r="N18" s="101">
        <v>1</v>
      </c>
      <c r="O18" s="101">
        <v>0</v>
      </c>
      <c r="P18" s="103">
        <f>SUM(L18:O18)</f>
        <v>3</v>
      </c>
      <c r="Q18" s="123"/>
      <c r="R18" s="126"/>
    </row>
    <row r="19" spans="1:18" ht="12.75">
      <c r="A19" s="96">
        <v>13</v>
      </c>
      <c r="B19" s="97" t="s">
        <v>382</v>
      </c>
      <c r="C19" s="120">
        <v>9</v>
      </c>
      <c r="D19" s="120" t="s">
        <v>33</v>
      </c>
      <c r="E19" s="99" t="s">
        <v>383</v>
      </c>
      <c r="F19" s="99" t="s">
        <v>384</v>
      </c>
      <c r="G19" s="99" t="s">
        <v>39</v>
      </c>
      <c r="H19" s="99" t="s">
        <v>385</v>
      </c>
      <c r="I19" s="99" t="s">
        <v>39</v>
      </c>
      <c r="J19" s="99" t="s">
        <v>386</v>
      </c>
      <c r="K19" s="99" t="s">
        <v>367</v>
      </c>
      <c r="L19" s="100">
        <v>5</v>
      </c>
      <c r="M19" s="100">
        <v>2</v>
      </c>
      <c r="N19" s="101">
        <v>7</v>
      </c>
      <c r="O19" s="102">
        <v>2</v>
      </c>
      <c r="P19" s="103">
        <f>SUM(L19:O19)</f>
        <v>16</v>
      </c>
      <c r="Q19" s="127" t="s">
        <v>24</v>
      </c>
      <c r="R19" s="128" t="s">
        <v>25</v>
      </c>
    </row>
    <row r="20" spans="1:18" ht="12.75">
      <c r="A20" s="96">
        <v>14</v>
      </c>
      <c r="B20" s="129" t="s">
        <v>387</v>
      </c>
      <c r="C20" s="130">
        <v>9</v>
      </c>
      <c r="D20" s="130" t="s">
        <v>20</v>
      </c>
      <c r="E20" s="131" t="s">
        <v>383</v>
      </c>
      <c r="F20" s="131" t="s">
        <v>388</v>
      </c>
      <c r="G20" s="131" t="s">
        <v>21</v>
      </c>
      <c r="H20" s="131" t="s">
        <v>301</v>
      </c>
      <c r="I20" s="131" t="s">
        <v>21</v>
      </c>
      <c r="J20" s="131" t="s">
        <v>302</v>
      </c>
      <c r="K20" s="131" t="s">
        <v>367</v>
      </c>
      <c r="L20" s="131">
        <v>3</v>
      </c>
      <c r="M20" s="132">
        <v>0</v>
      </c>
      <c r="N20" s="132">
        <v>6</v>
      </c>
      <c r="O20" s="133">
        <v>4</v>
      </c>
      <c r="P20" s="134">
        <f>SUM(L20:O20)</f>
        <v>13</v>
      </c>
      <c r="Q20" s="104" t="s">
        <v>31</v>
      </c>
      <c r="R20" s="105"/>
    </row>
    <row r="21" spans="1:18" ht="12.75">
      <c r="A21" s="96">
        <v>15</v>
      </c>
      <c r="B21" s="129" t="s">
        <v>389</v>
      </c>
      <c r="C21" s="130">
        <v>9</v>
      </c>
      <c r="D21" s="130" t="s">
        <v>20</v>
      </c>
      <c r="E21" s="131" t="s">
        <v>383</v>
      </c>
      <c r="F21" s="131" t="s">
        <v>388</v>
      </c>
      <c r="G21" s="131" t="s">
        <v>21</v>
      </c>
      <c r="H21" s="131" t="s">
        <v>301</v>
      </c>
      <c r="I21" s="131" t="s">
        <v>21</v>
      </c>
      <c r="J21" s="131" t="s">
        <v>302</v>
      </c>
      <c r="K21" s="131" t="s">
        <v>367</v>
      </c>
      <c r="L21" s="135">
        <v>2</v>
      </c>
      <c r="M21" s="132">
        <v>0</v>
      </c>
      <c r="N21" s="132">
        <v>7</v>
      </c>
      <c r="O21" s="133">
        <v>1</v>
      </c>
      <c r="P21" s="134">
        <f>SUM(L21:O21)</f>
        <v>10</v>
      </c>
      <c r="Q21" s="127" t="s">
        <v>37</v>
      </c>
      <c r="R21" s="128"/>
    </row>
    <row r="22" spans="1:18" ht="12.75">
      <c r="A22" s="96">
        <v>16</v>
      </c>
      <c r="B22" s="106" t="s">
        <v>390</v>
      </c>
      <c r="C22" s="136">
        <v>9</v>
      </c>
      <c r="D22" s="136" t="s">
        <v>33</v>
      </c>
      <c r="E22" s="108" t="s">
        <v>391</v>
      </c>
      <c r="F22" s="108" t="s">
        <v>392</v>
      </c>
      <c r="G22" s="108" t="s">
        <v>27</v>
      </c>
      <c r="H22" s="108" t="s">
        <v>393</v>
      </c>
      <c r="I22" s="108" t="s">
        <v>29</v>
      </c>
      <c r="J22" s="108" t="s">
        <v>394</v>
      </c>
      <c r="K22" s="108" t="s">
        <v>367</v>
      </c>
      <c r="L22" s="137">
        <v>2</v>
      </c>
      <c r="M22" s="109">
        <v>0</v>
      </c>
      <c r="N22" s="110">
        <v>5</v>
      </c>
      <c r="O22" s="110">
        <v>2</v>
      </c>
      <c r="P22" s="112">
        <f>SUM(L22:O22)</f>
        <v>9</v>
      </c>
      <c r="Q22" s="104" t="s">
        <v>20</v>
      </c>
      <c r="R22" s="105"/>
    </row>
    <row r="23" spans="1:18" ht="12.75">
      <c r="A23" s="96">
        <v>17</v>
      </c>
      <c r="B23" s="97" t="s">
        <v>395</v>
      </c>
      <c r="C23" s="120">
        <v>9</v>
      </c>
      <c r="D23" s="120" t="s">
        <v>33</v>
      </c>
      <c r="E23" s="99" t="s">
        <v>383</v>
      </c>
      <c r="F23" s="99" t="s">
        <v>384</v>
      </c>
      <c r="G23" s="99" t="s">
        <v>39</v>
      </c>
      <c r="H23" s="99" t="s">
        <v>385</v>
      </c>
      <c r="I23" s="99" t="s">
        <v>39</v>
      </c>
      <c r="J23" s="99" t="s">
        <v>386</v>
      </c>
      <c r="K23" s="99" t="s">
        <v>367</v>
      </c>
      <c r="L23" s="100">
        <v>2</v>
      </c>
      <c r="M23" s="100">
        <v>0</v>
      </c>
      <c r="N23" s="102">
        <v>4</v>
      </c>
      <c r="O23" s="101">
        <v>2</v>
      </c>
      <c r="P23" s="103">
        <f>SUM(L23:O23)</f>
        <v>8</v>
      </c>
      <c r="Q23" s="104" t="s">
        <v>20</v>
      </c>
      <c r="R23" s="105"/>
    </row>
    <row r="24" spans="1:18" ht="12.75">
      <c r="A24" s="96">
        <v>18</v>
      </c>
      <c r="B24" s="97" t="s">
        <v>396</v>
      </c>
      <c r="C24" s="120">
        <v>9</v>
      </c>
      <c r="D24" s="120" t="s">
        <v>33</v>
      </c>
      <c r="E24" s="99" t="s">
        <v>383</v>
      </c>
      <c r="F24" s="99" t="s">
        <v>384</v>
      </c>
      <c r="G24" s="99" t="s">
        <v>39</v>
      </c>
      <c r="H24" s="99" t="s">
        <v>385</v>
      </c>
      <c r="I24" s="99" t="s">
        <v>39</v>
      </c>
      <c r="J24" s="99" t="s">
        <v>386</v>
      </c>
      <c r="K24" s="99" t="s">
        <v>367</v>
      </c>
      <c r="L24" s="101">
        <v>2</v>
      </c>
      <c r="M24" s="101">
        <v>0</v>
      </c>
      <c r="N24" s="102">
        <v>3</v>
      </c>
      <c r="O24" s="101">
        <v>0</v>
      </c>
      <c r="P24" s="103">
        <f>SUM(L24:O24)</f>
        <v>5</v>
      </c>
      <c r="Q24" s="123"/>
      <c r="R24" s="126"/>
    </row>
    <row r="25" spans="1:18" ht="12.75">
      <c r="A25" s="96">
        <v>19</v>
      </c>
      <c r="B25" s="97" t="s">
        <v>397</v>
      </c>
      <c r="C25" s="120">
        <v>9</v>
      </c>
      <c r="D25" s="120" t="s">
        <v>20</v>
      </c>
      <c r="E25" s="99" t="s">
        <v>287</v>
      </c>
      <c r="F25" s="99" t="s">
        <v>314</v>
      </c>
      <c r="G25" s="99" t="s">
        <v>39</v>
      </c>
      <c r="H25" s="99" t="s">
        <v>40</v>
      </c>
      <c r="I25" s="99" t="s">
        <v>41</v>
      </c>
      <c r="J25" s="99" t="s">
        <v>343</v>
      </c>
      <c r="K25" s="121" t="s">
        <v>367</v>
      </c>
      <c r="L25" s="100"/>
      <c r="M25" s="100"/>
      <c r="N25" s="101"/>
      <c r="O25" s="101"/>
      <c r="P25" s="103">
        <f>SUM(L25:O25)</f>
        <v>0</v>
      </c>
      <c r="Q25" s="104"/>
      <c r="R25" s="105" t="s">
        <v>118</v>
      </c>
    </row>
    <row r="26" spans="1:18" ht="12.75">
      <c r="A26" s="96">
        <v>20</v>
      </c>
      <c r="B26" s="97" t="s">
        <v>398</v>
      </c>
      <c r="C26" s="120">
        <v>9</v>
      </c>
      <c r="D26" s="120" t="s">
        <v>20</v>
      </c>
      <c r="E26" s="99" t="s">
        <v>287</v>
      </c>
      <c r="F26" s="99" t="s">
        <v>314</v>
      </c>
      <c r="G26" s="99" t="s">
        <v>39</v>
      </c>
      <c r="H26" s="99" t="s">
        <v>40</v>
      </c>
      <c r="I26" s="99" t="s">
        <v>41</v>
      </c>
      <c r="J26" s="99" t="s">
        <v>343</v>
      </c>
      <c r="K26" s="121" t="s">
        <v>367</v>
      </c>
      <c r="L26" s="100"/>
      <c r="M26" s="100"/>
      <c r="N26" s="101"/>
      <c r="O26" s="101"/>
      <c r="P26" s="103">
        <f>SUM(L26:O26)</f>
        <v>0</v>
      </c>
      <c r="Q26" s="104"/>
      <c r="R26" s="105" t="s">
        <v>118</v>
      </c>
    </row>
    <row r="27" spans="1:18" ht="12.75">
      <c r="A27" s="96">
        <v>21</v>
      </c>
      <c r="B27" s="97" t="s">
        <v>399</v>
      </c>
      <c r="C27" s="120">
        <v>9</v>
      </c>
      <c r="D27" s="120" t="s">
        <v>20</v>
      </c>
      <c r="E27" s="99" t="s">
        <v>287</v>
      </c>
      <c r="F27" s="99" t="s">
        <v>314</v>
      </c>
      <c r="G27" s="99" t="s">
        <v>39</v>
      </c>
      <c r="H27" s="99" t="s">
        <v>40</v>
      </c>
      <c r="I27" s="99" t="s">
        <v>41</v>
      </c>
      <c r="J27" s="99" t="s">
        <v>343</v>
      </c>
      <c r="K27" s="121" t="s">
        <v>367</v>
      </c>
      <c r="L27" s="100"/>
      <c r="M27" s="100"/>
      <c r="N27" s="101"/>
      <c r="O27" s="101"/>
      <c r="P27" s="103">
        <f>SUM(L27:O27)</f>
        <v>0</v>
      </c>
      <c r="Q27" s="104"/>
      <c r="R27" s="105" t="s">
        <v>118</v>
      </c>
    </row>
    <row r="29" ht="12.75">
      <c r="L29" s="5" t="s">
        <v>119</v>
      </c>
    </row>
    <row r="30" ht="12.75">
      <c r="L30" s="1" t="s">
        <v>120</v>
      </c>
    </row>
  </sheetData>
  <sheetProtection selectLockedCells="1" selectUnlockedCells="1"/>
  <mergeCells count="2">
    <mergeCell ref="A3:R3"/>
    <mergeCell ref="A4:R4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260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2015-03-14T17:21:18Z</dcterms:modified>
  <cp:category/>
  <cp:version/>
  <cp:contentType/>
  <cp:contentStatus/>
  <cp:revision>26</cp:revision>
</cp:coreProperties>
</file>