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663" firstSheet="11" activeTab="14"/>
  </bookViews>
  <sheets>
    <sheet name="5" sheetId="1" r:id="rId1"/>
    <sheet name="6" sheetId="2" r:id="rId2"/>
    <sheet name="7" sheetId="3" r:id="rId3"/>
    <sheet name="8" sheetId="4" r:id="rId4"/>
    <sheet name="9_OJM" sheetId="5" r:id="rId5"/>
    <sheet name="10_OJM" sheetId="6" r:id="rId6"/>
    <sheet name="11_OJM" sheetId="7" r:id="rId7"/>
    <sheet name="12_OJM" sheetId="8" r:id="rId8"/>
    <sheet name="9_Haimovici" sheetId="9" r:id="rId9"/>
    <sheet name="10_Haimovici" sheetId="10" r:id="rId10"/>
    <sheet name="11_Haimovici" sheetId="11" r:id="rId11"/>
    <sheet name="12_Haimovici" sheetId="12" r:id="rId12"/>
    <sheet name="Centralizator" sheetId="13" r:id="rId13"/>
    <sheet name="Statistica_subiecte_V-VIII" sheetId="14" r:id="rId14"/>
    <sheet name="Statistica_subiecte_IX-XII" sheetId="15" r:id="rId15"/>
    <sheet name="Statistica_subiecte_Haimovici" sheetId="16" r:id="rId16"/>
  </sheets>
  <definedNames>
    <definedName name="_xlnm._FilterDatabase" localSheetId="9" hidden="1">'10_Haimovici'!$A$6:$L$35</definedName>
    <definedName name="_xlnm._FilterDatabase" localSheetId="5" hidden="1">'10_OJM'!$A$6:$L$33</definedName>
    <definedName name="_xlnm._FilterDatabase" localSheetId="10" hidden="1">'11_Haimovici'!$A$6:$L$38</definedName>
    <definedName name="_xlnm._FilterDatabase" localSheetId="6" hidden="1">'11_OJM'!$A$6:$L$25</definedName>
    <definedName name="_xlnm._FilterDatabase" localSheetId="11" hidden="1">'12_Haimovici'!$A$6:$L$18</definedName>
    <definedName name="_xlnm._FilterDatabase" localSheetId="7" hidden="1">'12_OJM'!$A$6:$L$19</definedName>
    <definedName name="_xlnm._FilterDatabase" localSheetId="0" hidden="1">'5'!$A$6:$I$249</definedName>
    <definedName name="_xlnm._FilterDatabase" localSheetId="1" hidden="1">'6'!$A$6:$I$172</definedName>
    <definedName name="_xlnm._FilterDatabase" localSheetId="2" hidden="1">'7'!$A$6:$I$166</definedName>
    <definedName name="_xlnm._FilterDatabase" localSheetId="3" hidden="1">'8'!$A$6:$I$114</definedName>
    <definedName name="_xlnm._FilterDatabase" localSheetId="8" hidden="1">'9_Haimovici'!$A$6:$L$53</definedName>
    <definedName name="_xlnm._FilterDatabase" localSheetId="4" hidden="1">'9_OJM'!$A$6:$L$31</definedName>
  </definedNames>
  <calcPr fullCalcOnLoad="1"/>
</workbook>
</file>

<file path=xl/sharedStrings.xml><?xml version="1.0" encoding="utf-8"?>
<sst xmlns="http://schemas.openxmlformats.org/spreadsheetml/2006/main" count="6004" uniqueCount="1215">
  <si>
    <t>TABEL NOMINAL</t>
  </si>
  <si>
    <t>Nr.crt</t>
  </si>
  <si>
    <t>Numele si prenumele elevului</t>
  </si>
  <si>
    <t>Clasa</t>
  </si>
  <si>
    <t>Secţia R/M</t>
  </si>
  <si>
    <t>Unitatea de invatamant</t>
  </si>
  <si>
    <t>Localitatea</t>
  </si>
  <si>
    <t>Profesorul pregatitor</t>
  </si>
  <si>
    <t>Punctaj obţinut***</t>
  </si>
  <si>
    <t>INSPECTORATUL ŞCOLAR JUDEŢEAN COVASNA</t>
  </si>
  <si>
    <t xml:space="preserve">CENTRALIZATORUL PARTICIPĂRII </t>
  </si>
  <si>
    <t>Nr.Crt.</t>
  </si>
  <si>
    <t>CLASA</t>
  </si>
  <si>
    <t>CALIFICARE LA</t>
  </si>
  <si>
    <t>SF.GHEORGHE</t>
  </si>
  <si>
    <t>TG.SECUIESC</t>
  </si>
  <si>
    <t>COVASNA</t>
  </si>
  <si>
    <t>BARAOLT</t>
  </si>
  <si>
    <t>INTORSURA</t>
  </si>
  <si>
    <t>TOTAL</t>
  </si>
  <si>
    <t>PUNCTAJ PENTRU CALIFICARE</t>
  </si>
  <si>
    <t>NR.ELEVI CALIFICAŢI LA FAZA JUDEŢEANĂ</t>
  </si>
  <si>
    <t>A V-A</t>
  </si>
  <si>
    <t>OJM</t>
  </si>
  <si>
    <t>A VI-A</t>
  </si>
  <si>
    <t>A VII-A</t>
  </si>
  <si>
    <t>A VIII-A</t>
  </si>
  <si>
    <t xml:space="preserve">A IX-A </t>
  </si>
  <si>
    <t xml:space="preserve">A X-A </t>
  </si>
  <si>
    <t xml:space="preserve">A XI-A </t>
  </si>
  <si>
    <t xml:space="preserve">A XII-A </t>
  </si>
  <si>
    <t>HAIMOVICI</t>
  </si>
  <si>
    <t>Clasele V-VIII</t>
  </si>
  <si>
    <t>Clasele IX-XII Teoretic</t>
  </si>
  <si>
    <t>Clasele IX-XII Tehnologic</t>
  </si>
  <si>
    <t>Prof. Vass Csilla</t>
  </si>
  <si>
    <t>Total</t>
  </si>
  <si>
    <t>Secţia M</t>
  </si>
  <si>
    <t>Secţia R</t>
  </si>
  <si>
    <t>SF. GHEORGHE</t>
  </si>
  <si>
    <t>TG. SECUIESC</t>
  </si>
  <si>
    <t>Profil*</t>
  </si>
  <si>
    <t>Specializarea**</t>
  </si>
  <si>
    <t>Pentru calificare la***</t>
  </si>
  <si>
    <t>ÎNSCRIŞI</t>
  </si>
  <si>
    <t>TOTAL ÎNSCRIŞI</t>
  </si>
  <si>
    <t>TOTAL PARTICIPANŢI</t>
  </si>
  <si>
    <t>TOTAL PARTICIPANŢI:</t>
  </si>
  <si>
    <t>CALIFICAŢI:</t>
  </si>
  <si>
    <t>Obs.</t>
  </si>
  <si>
    <t>ABSENŢI</t>
  </si>
  <si>
    <t>Participanţi la Olimpiadă</t>
  </si>
  <si>
    <t>Participanţi la Haimovici</t>
  </si>
  <si>
    <t>Calif.la etapa jud.</t>
  </si>
  <si>
    <t xml:space="preserve"> CU REZULTATELE OBŢINUTE DE  ELEVII PARTICIPANŢI LA OLIMPIADA DE MATEMATICĂ ETAPA ZONALĂ </t>
  </si>
  <si>
    <t xml:space="preserve"> CU REZULTATELE OBŢINUTE DE ELEVII PARTICIPANŢI LA CONCURSUL DE MATEMATICĂ APLICATĂ "ADOLF HAIMOVICI" -  ETAPA ZONALĂ </t>
  </si>
  <si>
    <t>% în funcţie de nr participanţilor</t>
  </si>
  <si>
    <t>% în funcţie de calificare</t>
  </si>
  <si>
    <t>DIN 26 IANUARIE 2013</t>
  </si>
  <si>
    <t>Inspector şcolar pentru matematică</t>
  </si>
  <si>
    <t>M</t>
  </si>
  <si>
    <t>Școala Gimnazială "Gödri Ferenc"</t>
  </si>
  <si>
    <t>Sf.Gheorghe</t>
  </si>
  <si>
    <t>Liceul Teoretic "Székely Mikó"</t>
  </si>
  <si>
    <t>Henning Edit</t>
  </si>
  <si>
    <t>Liceul Teoretic "Mikes Kelemen"</t>
  </si>
  <si>
    <t>Varga Csilla</t>
  </si>
  <si>
    <t>Necşulescu Evelin</t>
  </si>
  <si>
    <t>Școala Gimnazială "Váradi József"</t>
  </si>
  <si>
    <t>Nagy Anna</t>
  </si>
  <si>
    <t>R</t>
  </si>
  <si>
    <t>Școala Gimnazială "Nicolae Colan"</t>
  </si>
  <si>
    <t>Váradi József</t>
  </si>
  <si>
    <t>Fekécs Károly</t>
  </si>
  <si>
    <t>Füstös Ferenc-Róbert</t>
  </si>
  <si>
    <t>Joós Erika</t>
  </si>
  <si>
    <t>Colegiul Naţional "Mihai Viteazul"</t>
  </si>
  <si>
    <t>Szilágyi Dorka</t>
  </si>
  <si>
    <t>Gavrilă Luminiţa</t>
  </si>
  <si>
    <t>Măntoiu Gizella</t>
  </si>
  <si>
    <t>Liceul de Artă "Plugor Sándor"</t>
  </si>
  <si>
    <t>Bangyán Sándor</t>
  </si>
  <si>
    <t>Școala Gimnazială "Antos János"</t>
  </si>
  <si>
    <t>Reci</t>
  </si>
  <si>
    <t>Koszta Mária</t>
  </si>
  <si>
    <t>Nagy Kristóf-Bálint</t>
  </si>
  <si>
    <t>Clinciu Mădălina</t>
  </si>
  <si>
    <t>Király Mátyás</t>
  </si>
  <si>
    <t>Téglás Béla</t>
  </si>
  <si>
    <t>Barabás Előd</t>
  </si>
  <si>
    <t>Boros Róbert</t>
  </si>
  <si>
    <t>Penciu Dragoş</t>
  </si>
  <si>
    <t>Tóth Máté</t>
  </si>
  <si>
    <t>Krivosik Alpár</t>
  </si>
  <si>
    <t>Téglás Brigitta</t>
  </si>
  <si>
    <t>Arcuș</t>
  </si>
  <si>
    <t>Hunyadi Olga</t>
  </si>
  <si>
    <t>Tölgyesi Kristóf</t>
  </si>
  <si>
    <t>Fazakas Lehel</t>
  </si>
  <si>
    <t>Szentes Ádám</t>
  </si>
  <si>
    <t>Păcurariu Helen</t>
  </si>
  <si>
    <t>Máthis Mátyás</t>
  </si>
  <si>
    <t>Pánczél Ákos</t>
  </si>
  <si>
    <t>Palló-Kolesa Karola</t>
  </si>
  <si>
    <t>Szároz Levente</t>
  </si>
  <si>
    <t>Acatrinei Alexandra</t>
  </si>
  <si>
    <t>Bagoly Eszter</t>
  </si>
  <si>
    <t>Damokos Beatrix</t>
  </si>
  <si>
    <t>Csákány Renáta</t>
  </si>
  <si>
    <t>Krecht Ábel</t>
  </si>
  <si>
    <t>Bernád Mária-Aida</t>
  </si>
  <si>
    <t>Csutak Dávid</t>
  </si>
  <si>
    <t>Roth Apor</t>
  </si>
  <si>
    <t>Miklós Csenge</t>
  </si>
  <si>
    <t>Nepr.</t>
  </si>
  <si>
    <t>Stoican Alin</t>
  </si>
  <si>
    <t>Csáki Gábor</t>
  </si>
  <si>
    <t>Tankó Szabolcs</t>
  </si>
  <si>
    <t>Zakariás Antónia</t>
  </si>
  <si>
    <t>Kolumbán Anikó</t>
  </si>
  <si>
    <t>Bíró Béla</t>
  </si>
  <si>
    <t>Máthé Levente</t>
  </si>
  <si>
    <t>Mester Gizella</t>
  </si>
  <si>
    <t>Szilágyi Norbert</t>
  </si>
  <si>
    <t>Földes Ernő</t>
  </si>
  <si>
    <t>Kerekes Nyíri Gergő</t>
  </si>
  <si>
    <t>Kiss Kincső</t>
  </si>
  <si>
    <t>Man Rebeka</t>
  </si>
  <si>
    <t>Rosenauer Anne Sophie</t>
  </si>
  <si>
    <t>Pârvu Mariana</t>
  </si>
  <si>
    <t>Iancu Norbert</t>
  </si>
  <si>
    <t>Măgureanu Andrei</t>
  </si>
  <si>
    <t>Bularca Andrei</t>
  </si>
  <si>
    <t>Szabó Áron</t>
  </si>
  <si>
    <t>Vura Rudolf</t>
  </si>
  <si>
    <t>Döme Anita</t>
  </si>
  <si>
    <t>Héjja Tamás</t>
  </si>
  <si>
    <t>Pavel Elena Alexandra</t>
  </si>
  <si>
    <t>Babos Zselyke</t>
  </si>
  <si>
    <t>Bács Tamás</t>
  </si>
  <si>
    <t>Daczó Dávid</t>
  </si>
  <si>
    <t>Vulpe Andrei</t>
  </si>
  <si>
    <t>Kelemen Andrea</t>
  </si>
  <si>
    <t>Tana Alpár</t>
  </si>
  <si>
    <t>Parajdi Zoárd</t>
  </si>
  <si>
    <t>Toma Adrian</t>
  </si>
  <si>
    <t>Dénes Dávid</t>
  </si>
  <si>
    <t>Szakács Anita</t>
  </si>
  <si>
    <t>Benedic Andra</t>
  </si>
  <si>
    <t>Pakuci Tamás</t>
  </si>
  <si>
    <t>Váncsa Dóra</t>
  </si>
  <si>
    <t>Deák Éva</t>
  </si>
  <si>
    <t>Nagy Gellért</t>
  </si>
  <si>
    <t>Simó Nagy Anna</t>
  </si>
  <si>
    <t>Farkas Kárla</t>
  </si>
  <si>
    <t>Bangyán Nóra</t>
  </si>
  <si>
    <t>Kisgyörgy Kriszta</t>
  </si>
  <si>
    <t>Benkő Zoltán</t>
  </si>
  <si>
    <t>Harkó Csanád</t>
  </si>
  <si>
    <t>Tumó Szilárd</t>
  </si>
  <si>
    <t>Para Eszter</t>
  </si>
  <si>
    <t>Fazakas Réka</t>
  </si>
  <si>
    <t>Máté Zsolt</t>
  </si>
  <si>
    <t>Bálint Hunor</t>
  </si>
  <si>
    <t>Kopacz Boróka</t>
  </si>
  <si>
    <t>Tompa Zsuzsa</t>
  </si>
  <si>
    <t>Lupu Júlia</t>
  </si>
  <si>
    <t>Borcsa Hunor</t>
  </si>
  <si>
    <t>Demeter Ábel</t>
  </si>
  <si>
    <t>Ferencz Zsolt</t>
  </si>
  <si>
    <t>Bakó Bence</t>
  </si>
  <si>
    <t>Pacsó Etele</t>
  </si>
  <si>
    <t>Görgényi Zsolt</t>
  </si>
  <si>
    <t>Damokos Kinga</t>
  </si>
  <si>
    <t>Ferenczi Csongor</t>
  </si>
  <si>
    <t>Veres Vitályos Álmos</t>
  </si>
  <si>
    <t>Bundan Filip</t>
  </si>
  <si>
    <t>Vitus Regina</t>
  </si>
  <si>
    <t>Tg.Secuiesc</t>
  </si>
  <si>
    <t>Bagoly Norbert</t>
  </si>
  <si>
    <t>Școala Gimnazială "Molnár Józsiás"</t>
  </si>
  <si>
    <t>Kiss Magdolna</t>
  </si>
  <si>
    <t>Bartok Szilárd</t>
  </si>
  <si>
    <t>Școala Gimnazială "Nagy Mózes"</t>
  </si>
  <si>
    <t>Kinda Ágota</t>
  </si>
  <si>
    <t>Lucanu Alexandru Francisc</t>
  </si>
  <si>
    <t>Paizs Antónia</t>
  </si>
  <si>
    <t>Mihálcz Aba</t>
  </si>
  <si>
    <t>Școala Gimnazială "Petőfi Sándor"</t>
  </si>
  <si>
    <t>Balog Katalin</t>
  </si>
  <si>
    <t>Foca Crista</t>
  </si>
  <si>
    <t>Cserei Zsolt</t>
  </si>
  <si>
    <t>Școala Gimnazială "Apor István"</t>
  </si>
  <si>
    <t>Sânzieni</t>
  </si>
  <si>
    <t>Mátis Irén</t>
  </si>
  <si>
    <t>Marthi Norbert</t>
  </si>
  <si>
    <t>Czofa Vivien</t>
  </si>
  <si>
    <t>Ghelința</t>
  </si>
  <si>
    <t>Mátis Adél</t>
  </si>
  <si>
    <t>Kész Mária</t>
  </si>
  <si>
    <t>Şcoala Gimnazială Comenius</t>
  </si>
  <si>
    <t>Breţcu</t>
  </si>
  <si>
    <t>Tóth Attila</t>
  </si>
  <si>
    <t>Bögözi Henrietta</t>
  </si>
  <si>
    <t>Ojdula</t>
  </si>
  <si>
    <t>Csomós Erika</t>
  </si>
  <si>
    <t>Tóth Andrea</t>
  </si>
  <si>
    <t>Istók Éva</t>
  </si>
  <si>
    <t>Vitályos Arnold</t>
  </si>
  <si>
    <t>Czira Borbála</t>
  </si>
  <si>
    <t>Școala Gimnazială "Végh Antal"</t>
  </si>
  <si>
    <t>Cernat</t>
  </si>
  <si>
    <t>Szennyes Krisztián</t>
  </si>
  <si>
    <t>Léva Csilla</t>
  </si>
  <si>
    <t>Dombi Anita</t>
  </si>
  <si>
    <t>Miklós Zsolt</t>
  </si>
  <si>
    <t>Csiki Timea</t>
  </si>
  <si>
    <t>Marthi Krisztina</t>
  </si>
  <si>
    <t>Szima Barbara</t>
  </si>
  <si>
    <t>Hollanda Oszkár</t>
  </si>
  <si>
    <t>Bakk Ádám</t>
  </si>
  <si>
    <t>Beke Timea</t>
  </si>
  <si>
    <t>Mátyás Norbert</t>
  </si>
  <si>
    <t>Mereni</t>
  </si>
  <si>
    <t>Tamás Enikő</t>
  </si>
  <si>
    <t>Paizs Gabriella</t>
  </si>
  <si>
    <t>Babos Abigél Timea</t>
  </si>
  <si>
    <t>Bartók Péter</t>
  </si>
  <si>
    <t>Hódor Róbert</t>
  </si>
  <si>
    <t>Horváth Pál</t>
  </si>
  <si>
    <t>Movileanu Ioan</t>
  </si>
  <si>
    <t>Finta Tamás</t>
  </si>
  <si>
    <t>Kozman Botond</t>
  </si>
  <si>
    <t>Lukács Panna</t>
  </si>
  <si>
    <t>Kovács Orsolya</t>
  </si>
  <si>
    <t>Kelemen Réka</t>
  </si>
  <si>
    <t>Farkas Erik</t>
  </si>
  <si>
    <t>Onose Tudor</t>
  </si>
  <si>
    <t>Hodor Hendrik</t>
  </si>
  <si>
    <t>Mátyás Ivett</t>
  </si>
  <si>
    <t>Tóth Biborka</t>
  </si>
  <si>
    <t>Bokor Krisztián</t>
  </si>
  <si>
    <t>Beck Hanna</t>
  </si>
  <si>
    <t>Molnár-Mikola Andrea</t>
  </si>
  <si>
    <t>Dimény Áron</t>
  </si>
  <si>
    <t>Balogh László</t>
  </si>
  <si>
    <t>Badi Szilárd</t>
  </si>
  <si>
    <t>Mike Kinga</t>
  </si>
  <si>
    <t>Harai István</t>
  </si>
  <si>
    <t>Somai Zsombor</t>
  </si>
  <si>
    <t>Voloncs Ákos</t>
  </si>
  <si>
    <t>Bálint Boglárka</t>
  </si>
  <si>
    <t>Baricz Kinga</t>
  </si>
  <si>
    <t>Nagy Andrea</t>
  </si>
  <si>
    <t>Tamás Barnabás</t>
  </si>
  <si>
    <t>Bimbó Eszter</t>
  </si>
  <si>
    <t>Kerekes Karola</t>
  </si>
  <si>
    <t>Kovács Krisztina-Margit</t>
  </si>
  <si>
    <t>Fejér Henrietta</t>
  </si>
  <si>
    <t>Kertész Júlia</t>
  </si>
  <si>
    <t>Kerezsi Kinga</t>
  </si>
  <si>
    <t>Școala Gimnazială "Ópra Benedek"</t>
  </si>
  <si>
    <t>Valea Seacă</t>
  </si>
  <si>
    <t>Bene László</t>
  </si>
  <si>
    <t>Cserei Zoltán</t>
  </si>
  <si>
    <t>Nagyoláh Zalán</t>
  </si>
  <si>
    <t>Dáni Eszter</t>
  </si>
  <si>
    <t>Forró Kinga</t>
  </si>
  <si>
    <t>Kovács Roland</t>
  </si>
  <si>
    <t>Antal Hunor</t>
  </si>
  <si>
    <t>Fábián Ervin</t>
  </si>
  <si>
    <t>Dobri Anita</t>
  </si>
  <si>
    <t>André Szabolcs</t>
  </si>
  <si>
    <t>Sipos Mónika</t>
  </si>
  <si>
    <t>Miklos Zsolt</t>
  </si>
  <si>
    <t>Lemhényi Izabella</t>
  </si>
  <si>
    <t>Kanabé Szilárd</t>
  </si>
  <si>
    <t>György Noémi</t>
  </si>
  <si>
    <t>Fejér Zsolt</t>
  </si>
  <si>
    <t>Costandache Andrea</t>
  </si>
  <si>
    <t>Fejér Huba</t>
  </si>
  <si>
    <t>Dezső Orsolya</t>
  </si>
  <si>
    <t>Tamás Andrea</t>
  </si>
  <si>
    <t>Sütő Boglárka</t>
  </si>
  <si>
    <t>Rancz Adrienn</t>
  </si>
  <si>
    <t>Horváth Abigél</t>
  </si>
  <si>
    <t>Miklós Balázs</t>
  </si>
  <si>
    <t>Both Tamás</t>
  </si>
  <si>
    <t>Budai István</t>
  </si>
  <si>
    <t>Bokor Henrietta</t>
  </si>
  <si>
    <t>Nagy Eszter</t>
  </si>
  <si>
    <t xml:space="preserve">Sita Buzăului </t>
  </si>
  <si>
    <t xml:space="preserve">Popa Marilena </t>
  </si>
  <si>
    <t>Întorsura Buzăului</t>
  </si>
  <si>
    <t>Burci Ileana</t>
  </si>
  <si>
    <t>Școala Gimnazială Zăbrătău</t>
  </si>
  <si>
    <t>Gheletuş Anca Maria</t>
  </si>
  <si>
    <t>Morar Mircea</t>
  </si>
  <si>
    <t>Bularca Iulia Maria</t>
  </si>
  <si>
    <t>Găitan Bogdan</t>
  </si>
  <si>
    <t>Brădet</t>
  </si>
  <si>
    <t>Neagoe Silivestru</t>
  </si>
  <si>
    <t>Neagoe Maria</t>
  </si>
  <si>
    <t>Papară Ana Maria</t>
  </si>
  <si>
    <t>Aldea Adriana</t>
  </si>
  <si>
    <t>Apafi Teodor</t>
  </si>
  <si>
    <t>Barcani</t>
  </si>
  <si>
    <t>Chelemen Florin</t>
  </si>
  <si>
    <t>Lihor Claudiu</t>
  </si>
  <si>
    <t xml:space="preserve">Onea Elena </t>
  </si>
  <si>
    <t>Radu Emilia Florentina</t>
  </si>
  <si>
    <t>Rusen Răzvan Ioan</t>
  </si>
  <si>
    <t xml:space="preserve">Stroie Andrei </t>
  </si>
  <si>
    <t>Bularca Paul Ioan</t>
  </si>
  <si>
    <t>Bledea Virgil</t>
  </si>
  <si>
    <t>Hermenean Ioana</t>
  </si>
  <si>
    <t>Staicu David</t>
  </si>
  <si>
    <t>Silea Alexandru</t>
  </si>
  <si>
    <t>Bățanii Mari</t>
  </si>
  <si>
    <t>Ugron Szabolcs</t>
  </si>
  <si>
    <t>Boda Zsófia</t>
  </si>
  <si>
    <t>Școala Gimnazială "Kriza János"</t>
  </si>
  <si>
    <t>Aita Mare</t>
  </si>
  <si>
    <t>Oláh Anna</t>
  </si>
  <si>
    <t>Szász Zsolt</t>
  </si>
  <si>
    <t>Şcoala Gimnazială Gaál Mózes</t>
  </si>
  <si>
    <t>Baraolt</t>
  </si>
  <si>
    <t>Lázár Kinga</t>
  </si>
  <si>
    <t>Zajzon Csaba</t>
  </si>
  <si>
    <t>Dragu Florentina Emese</t>
  </si>
  <si>
    <t>Szász Katalin</t>
  </si>
  <si>
    <t>Buda Imola</t>
  </si>
  <si>
    <t>Belin</t>
  </si>
  <si>
    <t>Matis Ioan</t>
  </si>
  <si>
    <t>Máthé Mária</t>
  </si>
  <si>
    <t>Szász Edina</t>
  </si>
  <si>
    <t>Kovács Petra</t>
  </si>
  <si>
    <t>László Renáta-Veronika</t>
  </si>
  <si>
    <t>Máthé Erika</t>
  </si>
  <si>
    <t>Máthé Mónika</t>
  </si>
  <si>
    <t>Pető Ágnes</t>
  </si>
  <si>
    <t>Bedő László</t>
  </si>
  <si>
    <t>Filia</t>
  </si>
  <si>
    <t>Csog Adél</t>
  </si>
  <si>
    <t>Incze Barbara</t>
  </si>
  <si>
    <t>Borsay Emese</t>
  </si>
  <si>
    <t>Balázsi Erika</t>
  </si>
  <si>
    <t>Szőcs Rita</t>
  </si>
  <si>
    <t>Müller Boglárka</t>
  </si>
  <si>
    <t>Keresztes Krisztina</t>
  </si>
  <si>
    <t>Balázsi Andrea</t>
  </si>
  <si>
    <t>Școala Gimnazială "Benkő József"</t>
  </si>
  <si>
    <t>Brăduţ</t>
  </si>
  <si>
    <t>Dénes Jácint</t>
  </si>
  <si>
    <t>Demeter Katinka</t>
  </si>
  <si>
    <t>Bala Szende</t>
  </si>
  <si>
    <t>Kádár Attila</t>
  </si>
  <si>
    <t>Medgyesi Attila</t>
  </si>
  <si>
    <t>Bogyor Andrea</t>
  </si>
  <si>
    <t>Dragomir Denisa</t>
  </si>
  <si>
    <t>Covasna</t>
  </si>
  <si>
    <t>Posoiu Ştefania</t>
  </si>
  <si>
    <t>Olărescu Alina</t>
  </si>
  <si>
    <t>Poteică Răzvan</t>
  </si>
  <si>
    <t>Ungureanu Darius</t>
  </si>
  <si>
    <t>Ungureanu Daniel</t>
  </si>
  <si>
    <t>Kovács Lívia</t>
  </si>
  <si>
    <t>Benedek Francesca</t>
  </si>
  <si>
    <t>Sükösd Raul</t>
  </si>
  <si>
    <t>Berchiu Melania</t>
  </si>
  <si>
    <t>Moisoiu Radu</t>
  </si>
  <si>
    <t>Bagoly Béla</t>
  </si>
  <si>
    <t>Barabás Boglárka</t>
  </si>
  <si>
    <t>Szász Mihály</t>
  </si>
  <si>
    <t>Bende Izabella</t>
  </si>
  <si>
    <t>Zagon</t>
  </si>
  <si>
    <t>Bedneag Irma</t>
  </si>
  <si>
    <t>Incze Karolina</t>
  </si>
  <si>
    <t>Sera Noemi</t>
  </si>
  <si>
    <t>Csutak Csongor Béla</t>
  </si>
  <si>
    <t>Deák Martin</t>
  </si>
  <si>
    <t>Păunoiu Dumitru</t>
  </si>
  <si>
    <t>Leu Flavius</t>
  </si>
  <si>
    <t>Pop Csilla</t>
  </si>
  <si>
    <t>Balogh Zoltán</t>
  </si>
  <si>
    <t>Deák Gellért-Gedeon</t>
  </si>
  <si>
    <t>Cseh Domokos</t>
  </si>
  <si>
    <t>Fehér Abigél Angela</t>
  </si>
  <si>
    <t>Hornea Adrian</t>
  </si>
  <si>
    <t>Zăbala</t>
  </si>
  <si>
    <t>Varga András</t>
  </si>
  <si>
    <t>Papuc Adrian</t>
  </si>
  <si>
    <t>Popica Andrei</t>
  </si>
  <si>
    <t>Verdeş Adelina</t>
  </si>
  <si>
    <t>Furtună Vlad</t>
  </si>
  <si>
    <t>Bohăţel Ana Maria</t>
  </si>
  <si>
    <t>Muntean Alexandra</t>
  </si>
  <si>
    <t>Bede Emese</t>
  </si>
  <si>
    <t>Oprea Camelia</t>
  </si>
  <si>
    <t>Penescu Victoria</t>
  </si>
  <si>
    <t>Stănică Marian</t>
  </si>
  <si>
    <t>Opra Béni Krisztina</t>
  </si>
  <si>
    <t>Szabo Andrea</t>
  </si>
  <si>
    <t>Timaru Diana</t>
  </si>
  <si>
    <t>Butu Elena</t>
  </si>
  <si>
    <t>Sandulea Alexandra</t>
  </si>
  <si>
    <t>Csoma Nóra</t>
  </si>
  <si>
    <t>Real</t>
  </si>
  <si>
    <t>Matematică-informatică</t>
  </si>
  <si>
    <t>Egyed Géza</t>
  </si>
  <si>
    <t>Pap Henrietta</t>
  </si>
  <si>
    <t>Tóth Tekla</t>
  </si>
  <si>
    <t>Zsigmond Botond</t>
  </si>
  <si>
    <t>Nánási Edit</t>
  </si>
  <si>
    <t>Ferencz István</t>
  </si>
  <si>
    <t>Héjja Melinda</t>
  </si>
  <si>
    <t>Surdu Andrea</t>
  </si>
  <si>
    <t>Kémenes Attila</t>
  </si>
  <si>
    <t>Zemba Ákos</t>
  </si>
  <si>
    <t>Pedagogic</t>
  </si>
  <si>
    <t xml:space="preserve">HAIMOVICI </t>
  </si>
  <si>
    <t>Elekes Emese</t>
  </si>
  <si>
    <t>Fekete Fanni</t>
  </si>
  <si>
    <t>Ştiinţe ale naturii</t>
  </si>
  <si>
    <t>Liceul Teologic Reformat</t>
  </si>
  <si>
    <t>Fekete Erzsébet</t>
  </si>
  <si>
    <t>Gábor Balázs</t>
  </si>
  <si>
    <t>Gergely Attila</t>
  </si>
  <si>
    <t>Nagy Ágnes</t>
  </si>
  <si>
    <t>Balogh Edina</t>
  </si>
  <si>
    <t>Dáni Zsuzsanna</t>
  </si>
  <si>
    <t>Biró Tünde</t>
  </si>
  <si>
    <t>Domokos Kamilla</t>
  </si>
  <si>
    <t>Găncean Maxim</t>
  </si>
  <si>
    <t>Marthi Andrea</t>
  </si>
  <si>
    <t>Nánia Csilla</t>
  </si>
  <si>
    <t>Szabó Hunor</t>
  </si>
  <si>
    <t>Sipos Éva</t>
  </si>
  <si>
    <t>Tehnic</t>
  </si>
  <si>
    <t>Kelemen Szabolcs</t>
  </si>
  <si>
    <t>Léva Norbert</t>
  </si>
  <si>
    <t>Rancz Sándor</t>
  </si>
  <si>
    <t>Grecu Robert</t>
  </si>
  <si>
    <t>Şerban Teodora</t>
  </si>
  <si>
    <t>Muntean Andrei</t>
  </si>
  <si>
    <t>Ferencz Balázs</t>
  </si>
  <si>
    <t>Balogh István</t>
  </si>
  <si>
    <t>Muscalu Denisa</t>
  </si>
  <si>
    <t>Rusan Adrian</t>
  </si>
  <si>
    <t>Ambarus Ádám</t>
  </si>
  <si>
    <t>Olosz Emőke</t>
  </si>
  <si>
    <t>Sarkadi Balázs</t>
  </si>
  <si>
    <t>Luca Marius</t>
  </si>
  <si>
    <t>Stanciu Florina</t>
  </si>
  <si>
    <t>Luka Levente</t>
  </si>
  <si>
    <t>Bărbuș Rodica</t>
  </si>
  <si>
    <t>Aldea D. Liana Paula</t>
  </si>
  <si>
    <t>Bularca G. Andreea</t>
  </si>
  <si>
    <t>Costaru P. Ștefan</t>
  </si>
  <si>
    <t>Chirilaș I. Ana Maria</t>
  </si>
  <si>
    <t>Hermenean D. Maria</t>
  </si>
  <si>
    <t>Todor C. Radu Constantin</t>
  </si>
  <si>
    <t>Banciu Iancu</t>
  </si>
  <si>
    <t>Ágoston Péter</t>
  </si>
  <si>
    <t>Liceul Tehnologic "Baróti Szabó Dávid "</t>
  </si>
  <si>
    <t>Darvas Anna-Mária</t>
  </si>
  <si>
    <t>Bocz Hunor- Chris</t>
  </si>
  <si>
    <t>Oláh-Kátai Péter</t>
  </si>
  <si>
    <t>Boga Biborka</t>
  </si>
  <si>
    <t>Mátyus Karolina</t>
  </si>
  <si>
    <t>Szász Apolka</t>
  </si>
  <si>
    <t>Varga Béla</t>
  </si>
  <si>
    <t>Miklós Aba</t>
  </si>
  <si>
    <t>Olah Ilkei Árpád</t>
  </si>
  <si>
    <t>Soós Ildikó Csilla</t>
  </si>
  <si>
    <t>Jancsó Réka</t>
  </si>
  <si>
    <t>Resurse naturale şi protecţia mediului</t>
  </si>
  <si>
    <t>Jakab Crina Paula</t>
  </si>
  <si>
    <t>Csog Rita</t>
  </si>
  <si>
    <t>Demeter Anita</t>
  </si>
  <si>
    <t>Lőrincz Orsolya</t>
  </si>
  <si>
    <t>Molnár Szilárd</t>
  </si>
  <si>
    <t>Simon Ilona</t>
  </si>
  <si>
    <t>Cotfas Gheorghe</t>
  </si>
  <si>
    <t>Samoilă Sebastian</t>
  </si>
  <si>
    <t>Élthes Zoltán Zsombor</t>
  </si>
  <si>
    <t>Szász Zsombor</t>
  </si>
  <si>
    <t>Rab Zsolt</t>
  </si>
  <si>
    <t>Molnár Zsombor</t>
  </si>
  <si>
    <t>Vén Szabolcs</t>
  </si>
  <si>
    <t>Micu Florin</t>
  </si>
  <si>
    <t>Juhos Attila</t>
  </si>
  <si>
    <t>Simon Ádám</t>
  </si>
  <si>
    <t>Bács Béla</t>
  </si>
  <si>
    <t>Csutak Balázs</t>
  </si>
  <si>
    <t>Bocz Péter</t>
  </si>
  <si>
    <t>Laczkó Hunor</t>
  </si>
  <si>
    <t>Mester Attila</t>
  </si>
  <si>
    <t>Constantinescu Vlad</t>
  </si>
  <si>
    <t>Gál Béni</t>
  </si>
  <si>
    <t>Mikó Ágnes</t>
  </si>
  <si>
    <t>Bod Réka Barbara</t>
  </si>
  <si>
    <t>Erdőközi Enikő</t>
  </si>
  <si>
    <t>Bartha Veres Anna</t>
  </si>
  <si>
    <t>Găban Bianca</t>
  </si>
  <si>
    <t>Toboltoc Paul</t>
  </si>
  <si>
    <t>Liceul Tehnologic "Puskás Tivadar"</t>
  </si>
  <si>
    <t>Mikó Sándor</t>
  </si>
  <si>
    <t>Maroscher László</t>
  </si>
  <si>
    <t>40-20</t>
  </si>
  <si>
    <t>Total elevi (provincie)</t>
  </si>
  <si>
    <t>Inspector școlar pentru matematică</t>
  </si>
  <si>
    <t xml:space="preserve"> PE CLASE, FILIERĂ ŞI  ZONĂ  LA OLIMPIADA DE MATEMATICĂ - ETAPA ZONALĂ</t>
  </si>
  <si>
    <t>Bibó Balázs</t>
  </si>
  <si>
    <t>DIN 23 FRBRUARIE 2014</t>
  </si>
  <si>
    <t>DIN 23 FEBRUARIE 2014</t>
  </si>
  <si>
    <t>Bardoc Gábor-Botond</t>
  </si>
  <si>
    <t>Dudău Otilia</t>
  </si>
  <si>
    <t>Szombati Levente</t>
  </si>
  <si>
    <t>Matis Edina</t>
  </si>
  <si>
    <t>Máthé Attila István</t>
  </si>
  <si>
    <t>Oláh-Ilkei Á. Kund</t>
  </si>
  <si>
    <t>Scoala Gimnaziala Borbáth Károly</t>
  </si>
  <si>
    <t>Varghis</t>
  </si>
  <si>
    <t>Ilkei Árpád</t>
  </si>
  <si>
    <t>Boga Zsombor</t>
  </si>
  <si>
    <t>Scoala Gimnazială "Benkő József"- Brăduţ, structura:Şc. Gimn. Filia</t>
  </si>
  <si>
    <t>Bardocz Ferenc-Csaba</t>
  </si>
  <si>
    <t>Scoala Gimnaziala”Konsza Samu”</t>
  </si>
  <si>
    <t>Bardcz Boglárka</t>
  </si>
  <si>
    <t>Nagy István Gábor</t>
  </si>
  <si>
    <t>Akacsos Timea</t>
  </si>
  <si>
    <t>Scoala Gimnaziala”Boloni Farkas Sandor” Belin</t>
  </si>
  <si>
    <t>Bartha Janos Abel</t>
  </si>
  <si>
    <t>Nemeth Kincso Szidonia</t>
  </si>
  <si>
    <t>Pakular Beata</t>
  </si>
  <si>
    <t>Pal Jozsef</t>
  </si>
  <si>
    <t>Bíró Hunor Szilárd</t>
  </si>
  <si>
    <t>Balog Árpád-Tibor</t>
  </si>
  <si>
    <t>Şcoala Gimnazială, Racoşul de Sus</t>
  </si>
  <si>
    <t>Racoşul de Sus</t>
  </si>
  <si>
    <t>Deák-Gáspár Klára-Boglárka</t>
  </si>
  <si>
    <t>Székely Imola-Erzsébet</t>
  </si>
  <si>
    <t>Trimfa Dorottya</t>
  </si>
  <si>
    <t>Şcoala Gimnazială Doboşeni</t>
  </si>
  <si>
    <t>Doboşeni</t>
  </si>
  <si>
    <t>Boda Matyas</t>
  </si>
  <si>
    <t>Suketes Janos</t>
  </si>
  <si>
    <t>Zajzon Emilia</t>
  </si>
  <si>
    <t>Gal Gabor</t>
  </si>
  <si>
    <t>David Szende-Abigel</t>
  </si>
  <si>
    <t>Kovacs Agnes</t>
  </si>
  <si>
    <t>Dimeny Zoltan</t>
  </si>
  <si>
    <t>Jozsa Huba-Sandor</t>
  </si>
  <si>
    <t>Jakab Domokos Renata</t>
  </si>
  <si>
    <t>Benedek Samuel</t>
  </si>
  <si>
    <t>Beres Eszter-Aniko</t>
  </si>
  <si>
    <t>Bocz Zoltan Boglarka</t>
  </si>
  <si>
    <t>Kencse Magor</t>
  </si>
  <si>
    <t>Kopeczky Otilia-Noemi</t>
  </si>
  <si>
    <t>Veres Panna</t>
  </si>
  <si>
    <t>Lazar Akos</t>
  </si>
  <si>
    <t>Jitaru Vasile</t>
  </si>
  <si>
    <t>Kakucs Szende</t>
  </si>
  <si>
    <t>Szasz Boglarka</t>
  </si>
  <si>
    <t>Ghinea V. László</t>
  </si>
  <si>
    <t>Ágoston Gergely Vincze</t>
  </si>
  <si>
    <t>Kiss Andrea-Tímea</t>
  </si>
  <si>
    <t>Pünkösti Ilka-Mónika</t>
  </si>
  <si>
    <t>Lorincz Tamara</t>
  </si>
  <si>
    <t>Gaal Mozes Baraolt</t>
  </si>
  <si>
    <t>Nagy Aniko-Beata</t>
  </si>
  <si>
    <t>Varga Tjmea</t>
  </si>
  <si>
    <t>Bodor Éva Andrea</t>
  </si>
  <si>
    <t>Lakatos Zsuzsanna</t>
  </si>
  <si>
    <t>Nagy Kovács Katalin</t>
  </si>
  <si>
    <t>Nagy Eniko-Anita</t>
  </si>
  <si>
    <t>Nagy Almos</t>
  </si>
  <si>
    <t>Grad-Molnar Deak-Aron</t>
  </si>
  <si>
    <t>Veres Renata-Melinda</t>
  </si>
  <si>
    <t>Simon Lavinia-Regina</t>
  </si>
  <si>
    <t>Szabo Csaba-Hunor</t>
  </si>
  <si>
    <t>Fabian Szabolcs</t>
  </si>
  <si>
    <t>Asztalos Kinga</t>
  </si>
  <si>
    <t>Jozsa Lorincz</t>
  </si>
  <si>
    <t>Osvath Balazs</t>
  </si>
  <si>
    <t>Gered Szabolcs</t>
  </si>
  <si>
    <t>Balo Szabina</t>
  </si>
  <si>
    <t>Balint Anita</t>
  </si>
  <si>
    <t>Bardoc Beatrix</t>
  </si>
  <si>
    <t>Gecse Ilona-Boglárka</t>
  </si>
  <si>
    <t>Farkas S. Helga</t>
  </si>
  <si>
    <t>Ferencz Tamas</t>
  </si>
  <si>
    <t>Józsa Zalán-Attila</t>
  </si>
  <si>
    <t>Trimfa Egon</t>
  </si>
  <si>
    <t>Albert Johanna</t>
  </si>
  <si>
    <t>Mackós Szende</t>
  </si>
  <si>
    <t>Balázs Szilárd</t>
  </si>
  <si>
    <t>Ferencz Márta</t>
  </si>
  <si>
    <t>Szőcs Klementina Fruzsina</t>
  </si>
  <si>
    <t>Varga Szilárd</t>
  </si>
  <si>
    <t>Csorba Imola</t>
  </si>
  <si>
    <t>Andrei Gabriel</t>
  </si>
  <si>
    <t>Liceul "Körösi Csoma Sándor"</t>
  </si>
  <si>
    <t>Apostu Adrian</t>
  </si>
  <si>
    <t>Gheorghe Ştefania</t>
  </si>
  <si>
    <t>Lontiş Nicolas</t>
  </si>
  <si>
    <t>Oltean Cristian</t>
  </si>
  <si>
    <t>Porumboi Horea</t>
  </si>
  <si>
    <t>Zaharia Ana</t>
  </si>
  <si>
    <t>Szabó Tamás</t>
  </si>
  <si>
    <t>Liceul "Kőrösi Csoma Sándor"</t>
  </si>
  <si>
    <t>Bajkó Nimród</t>
  </si>
  <si>
    <t>Pap Tas</t>
  </si>
  <si>
    <t>Nagy Miklós</t>
  </si>
  <si>
    <t xml:space="preserve">Becsek Andrea </t>
  </si>
  <si>
    <t>Birla Oana</t>
  </si>
  <si>
    <t>Polhac Horea</t>
  </si>
  <si>
    <t>Berecki Előd</t>
  </si>
  <si>
    <t>Konnáth Levente</t>
  </si>
  <si>
    <t>Tyiák Csongor</t>
  </si>
  <si>
    <t>Păvălucă Paula</t>
  </si>
  <si>
    <t>Nagy Alpár Gergley</t>
  </si>
  <si>
    <t>Nazs Zsuzsánna</t>
  </si>
  <si>
    <t>Bunghez Emilian</t>
  </si>
  <si>
    <t xml:space="preserve">Şcoala Gimnazială "Avram Iancu" </t>
  </si>
  <si>
    <t>Lazar Emese</t>
  </si>
  <si>
    <t>Gaiţă Cristian</t>
  </si>
  <si>
    <t>Moldoveanu Larisa</t>
  </si>
  <si>
    <t>Muscalu Darius</t>
  </si>
  <si>
    <t>Popica Elena</t>
  </si>
  <si>
    <t>Şulea Cezar</t>
  </si>
  <si>
    <t>Şulea Jasmine</t>
  </si>
  <si>
    <t>Vlaicu Mihnea</t>
  </si>
  <si>
    <t>Jakabos Brăduţ</t>
  </si>
  <si>
    <t>Lazăr Tudor</t>
  </si>
  <si>
    <t>Sandulea Ana</t>
  </si>
  <si>
    <t>Stanciu Emanuil</t>
  </si>
  <si>
    <t>Constantin Adrian</t>
  </si>
  <si>
    <t>Şcoala Gimnazială Păpăuţi</t>
  </si>
  <si>
    <t>Păpăuţi</t>
  </si>
  <si>
    <t>Macovei Dragoş</t>
  </si>
  <si>
    <t>Sandru Ioan</t>
  </si>
  <si>
    <t>Balmuş Alexandru</t>
  </si>
  <si>
    <t>Condrea Flaviu</t>
  </si>
  <si>
    <t>Drăgici Bianca</t>
  </si>
  <si>
    <t>Fandel Evelin</t>
  </si>
  <si>
    <t>Munteanu Flavius</t>
  </si>
  <si>
    <t>Sintoiu Lucas</t>
  </si>
  <si>
    <t>Tălpău Mihai</t>
  </si>
  <si>
    <t>Buna Blanka Boróka</t>
  </si>
  <si>
    <t>Şcoala Gimnazială "Thury Gergely"</t>
  </si>
  <si>
    <t>Tamaşfalău</t>
  </si>
  <si>
    <t>Tompa Réka</t>
  </si>
  <si>
    <t>Szász Lehel</t>
  </si>
  <si>
    <t>Bende Timea Ivette</t>
  </si>
  <si>
    <t>Bajka Adorján</t>
  </si>
  <si>
    <t>Luka Katalin</t>
  </si>
  <si>
    <t>Bodó Tihamér</t>
  </si>
  <si>
    <t>Makó Puscas Fanni</t>
  </si>
  <si>
    <t>Szabó Kamilla</t>
  </si>
  <si>
    <t>Olosz Anita</t>
  </si>
  <si>
    <t>Csősz Csongor</t>
  </si>
  <si>
    <t>Tóth Ákos</t>
  </si>
  <si>
    <t>Urszuly Laura</t>
  </si>
  <si>
    <t>Sinka Izabella</t>
  </si>
  <si>
    <t>Fazakas Attilla</t>
  </si>
  <si>
    <t>Bagoly Csongor</t>
  </si>
  <si>
    <t>Scoala Gimnaziala "Mikes Kelemen" Zagon</t>
  </si>
  <si>
    <t>Bedneag Gabriel</t>
  </si>
  <si>
    <t>Foldes Timea</t>
  </si>
  <si>
    <t>Farkas Katalin</t>
  </si>
  <si>
    <t>Kis Márk Attila</t>
  </si>
  <si>
    <t>Școala Gimnazială "Horn Dávid"</t>
  </si>
  <si>
    <t>Comandaău</t>
  </si>
  <si>
    <t>Szuhánszky Éva</t>
  </si>
  <si>
    <t>Radu Luissa</t>
  </si>
  <si>
    <t>Benedic Mihai</t>
  </si>
  <si>
    <t>Pap Gyopárka</t>
  </si>
  <si>
    <t>Kertész Anna</t>
  </si>
  <si>
    <t>Kónya Ingrid</t>
  </si>
  <si>
    <t>Molnár Gergely</t>
  </si>
  <si>
    <t>Deák Ezékiel</t>
  </si>
  <si>
    <t>Tusa Lehel</t>
  </si>
  <si>
    <t>Şcoala Gimnazială nr.1</t>
  </si>
  <si>
    <t>Kovács Pál</t>
  </si>
  <si>
    <t>Gajdó János Richárd</t>
  </si>
  <si>
    <t>Szilaj Mark Robert</t>
  </si>
  <si>
    <t>Csutak Erika Erzsebet</t>
  </si>
  <si>
    <t>Şcoala Gimnazială"Horn Dávid"</t>
  </si>
  <si>
    <t>Comandău</t>
  </si>
  <si>
    <t>Rab Noémi</t>
  </si>
  <si>
    <t>Lőcsei Renáta</t>
  </si>
  <si>
    <t>Pop Sándor</t>
  </si>
  <si>
    <t>Ilyés Ágota</t>
  </si>
  <si>
    <t>Argăseală Lucica</t>
  </si>
  <si>
    <t>Vereş Răzvan</t>
  </si>
  <si>
    <t>Gergely Kovács Máté</t>
  </si>
  <si>
    <t>Székeli Helga</t>
  </si>
  <si>
    <t>Baricz Boglárka</t>
  </si>
  <si>
    <t>Bogyó Izabella</t>
  </si>
  <si>
    <t>Mátyás Timea</t>
  </si>
  <si>
    <t>Olaru Marius</t>
  </si>
  <si>
    <t>Argesal Andreea</t>
  </si>
  <si>
    <t>Grigorescu Ionuţ</t>
  </si>
  <si>
    <t>Oltyan Oltiţa</t>
  </si>
  <si>
    <t>Szabó Róbert Milán</t>
  </si>
  <si>
    <t>Erdelyi Krisztian-Laszlo</t>
  </si>
  <si>
    <t>Karácsony Piroska Tünde</t>
  </si>
  <si>
    <t>Harai Zsolt</t>
  </si>
  <si>
    <t>Liceul teoretic "Nagy Mózes"</t>
  </si>
  <si>
    <t>Budai Edit</t>
  </si>
  <si>
    <t>Márton Zsombor</t>
  </si>
  <si>
    <t>Bartók Zsolt</t>
  </si>
  <si>
    <t>Bakó Arnold  Tamás</t>
  </si>
  <si>
    <t>Liceul Pedagogic "Bod Péter"</t>
  </si>
  <si>
    <t>Miklós József</t>
  </si>
  <si>
    <t>Dobra Beáta</t>
  </si>
  <si>
    <t>Liceul Tehnologic"Gábor Áron"</t>
  </si>
  <si>
    <t>Mátyás Csilla</t>
  </si>
  <si>
    <t>Lénárt Levente</t>
  </si>
  <si>
    <t>Bács József Arnold</t>
  </si>
  <si>
    <t>Demény Tamás</t>
  </si>
  <si>
    <t>Vargha Erzsébet</t>
  </si>
  <si>
    <t>Haimovici</t>
  </si>
  <si>
    <t>Pataki Barna</t>
  </si>
  <si>
    <t>Király Szilárd</t>
  </si>
  <si>
    <t>Bajcsi Richárd</t>
  </si>
  <si>
    <t>Fülöp Kristóf</t>
  </si>
  <si>
    <t>Stiinte ale naturii</t>
  </si>
  <si>
    <t>Gáspár Mária</t>
  </si>
  <si>
    <t>Talpa Diana</t>
  </si>
  <si>
    <t>Tana-Szakács Sándor-Zsolt</t>
  </si>
  <si>
    <t>Agricultură</t>
  </si>
  <si>
    <t>Liceul Tehnologic  "Apor Péter"</t>
  </si>
  <si>
    <t>Gál Zsuzsanna</t>
  </si>
  <si>
    <t>Dănilă Robert- Daniel</t>
  </si>
  <si>
    <t>Servicii</t>
  </si>
  <si>
    <t>Comerţ</t>
  </si>
  <si>
    <t>Illyés Szilvia</t>
  </si>
  <si>
    <t>Matei Florin-Vasile</t>
  </si>
  <si>
    <t>Negru Vasile-Sebastian</t>
  </si>
  <si>
    <t>Beke András</t>
  </si>
  <si>
    <t>Csurulya Csongor</t>
  </si>
  <si>
    <t>Marthi Bottyán</t>
  </si>
  <si>
    <t>Csomós Attila</t>
  </si>
  <si>
    <t>Daragus Andrea</t>
  </si>
  <si>
    <t>Kovács Levente</t>
  </si>
  <si>
    <t>Nagy Ákos</t>
  </si>
  <si>
    <t>Kerestély Réka</t>
  </si>
  <si>
    <t>Virág Márta</t>
  </si>
  <si>
    <t>Kovács Attila</t>
  </si>
  <si>
    <t>Vajda Eszter</t>
  </si>
  <si>
    <t>Keresztes Henrietta</t>
  </si>
  <si>
    <t>Koncz Mónika Katalin</t>
  </si>
  <si>
    <t>Baliga Katalin</t>
  </si>
  <si>
    <t>Biró Enikő</t>
  </si>
  <si>
    <t>Vajna Katalin-Judit</t>
  </si>
  <si>
    <t>Vitályos Norbert</t>
  </si>
  <si>
    <t>Erdélyi Kinga</t>
  </si>
  <si>
    <t>Balogh Gergő</t>
  </si>
  <si>
    <t>Kerekes Eszter</t>
  </si>
  <si>
    <t>Czira Panna</t>
  </si>
  <si>
    <t>Fábián Norbert</t>
  </si>
  <si>
    <t>Varga Péter Krisztián</t>
  </si>
  <si>
    <t>Makó Henrietta</t>
  </si>
  <si>
    <t>Karacsi Lóránd</t>
  </si>
  <si>
    <t>László András</t>
  </si>
  <si>
    <t>Școala Gimnazială "Turóczi Mózes"</t>
  </si>
  <si>
    <t>Voloncs Mária-Terézia</t>
  </si>
  <si>
    <t>Szabó Barbara</t>
  </si>
  <si>
    <t>Biró Beáta</t>
  </si>
  <si>
    <t>Școala Gimnazială "Kelemen Didák"</t>
  </si>
  <si>
    <t>Munteanu Flavius Andrei</t>
  </si>
  <si>
    <t>Páll Szabolcs</t>
  </si>
  <si>
    <t>Fejér Zsófia</t>
  </si>
  <si>
    <t>Școala Gimnazială ''Jancsó Benedek"</t>
  </si>
  <si>
    <t>Csüdör Karola</t>
  </si>
  <si>
    <t>Jakabos Andrea</t>
  </si>
  <si>
    <t>Bartók Hunor</t>
  </si>
  <si>
    <t>Marosi Tamás</t>
  </si>
  <si>
    <t>Kelemen Rudolf</t>
  </si>
  <si>
    <t>Hanzel Szabolcs</t>
  </si>
  <si>
    <t>Băjan Ramona</t>
  </si>
  <si>
    <t>Fülöp Barbara</t>
  </si>
  <si>
    <t>Școala Gimnazială "Bod Péter"</t>
  </si>
  <si>
    <t>Virág István</t>
  </si>
  <si>
    <t>Pászka Róbert</t>
  </si>
  <si>
    <t>Bandi Zalán</t>
  </si>
  <si>
    <t>Jakab Laura</t>
  </si>
  <si>
    <t>Kovács Andrea</t>
  </si>
  <si>
    <t>Keresztes Vivien</t>
  </si>
  <si>
    <t>Szima Bálint</t>
  </si>
  <si>
    <t>Orbán Ákos</t>
  </si>
  <si>
    <t>Guțu Diana</t>
  </si>
  <si>
    <t>Nagy Lajos</t>
  </si>
  <si>
    <t>Fejér Krisztina Kinga</t>
  </si>
  <si>
    <t>Horváth Medárd</t>
  </si>
  <si>
    <t>Rádui Johanna</t>
  </si>
  <si>
    <t>Veres Berta</t>
  </si>
  <si>
    <t>Fehér Andrea</t>
  </si>
  <si>
    <t>László Ákos</t>
  </si>
  <si>
    <t>Derzsi Edina</t>
  </si>
  <si>
    <t>Papp Árpád</t>
  </si>
  <si>
    <t>Sipos Edina</t>
  </si>
  <si>
    <t>Bartók Botond</t>
  </si>
  <si>
    <t>György Delinke</t>
  </si>
  <si>
    <t>Fazakas Anita</t>
  </si>
  <si>
    <t>Bandi Álmos</t>
  </si>
  <si>
    <t>Barthos Zoltán Norbert</t>
  </si>
  <si>
    <t>Bencző Noémi</t>
  </si>
  <si>
    <t>Bartos Mónika</t>
  </si>
  <si>
    <t>Hrăniceru Cristian Gabriel</t>
  </si>
  <si>
    <t>Timár László</t>
  </si>
  <si>
    <t>Csüdör Izabella</t>
  </si>
  <si>
    <t>Baróthi Lóránt</t>
  </si>
  <si>
    <t>Kerekes Andrrea</t>
  </si>
  <si>
    <t>Barbocz Timea</t>
  </si>
  <si>
    <t>Mike Anna-Mária</t>
  </si>
  <si>
    <t>Nagy Nora</t>
  </si>
  <si>
    <t>Gondos Borbála</t>
  </si>
  <si>
    <t>Jipianu Toraş Mihnea</t>
  </si>
  <si>
    <t>Scoala Gimnaziala Kun Kocsárd</t>
  </si>
  <si>
    <t>Orbán Timea</t>
  </si>
  <si>
    <t>Kelemen Noémi</t>
  </si>
  <si>
    <t>Sipos Andrea</t>
  </si>
  <si>
    <t>Ferencz- Deák Biborka</t>
  </si>
  <si>
    <t>Kertész Ágnes</t>
  </si>
  <si>
    <t>Szőcs Brigitta</t>
  </si>
  <si>
    <t>Biró Botond</t>
  </si>
  <si>
    <t>Marthi Arnold</t>
  </si>
  <si>
    <t>Váncsa Alpár</t>
  </si>
  <si>
    <t>Tamás Nándor Károly</t>
  </si>
  <si>
    <t>Rancz Attila</t>
  </si>
  <si>
    <t>Biró Lóránd</t>
  </si>
  <si>
    <t>Kelemen Imelda</t>
  </si>
  <si>
    <t>Varga Mátyás</t>
  </si>
  <si>
    <t>Gherasim Andra Codruţă</t>
  </si>
  <si>
    <t>Mikola Edith Ghizella</t>
  </si>
  <si>
    <t>Both Ékos</t>
  </si>
  <si>
    <t>Nagyoláh Zsolt</t>
  </si>
  <si>
    <t>Szabó Hedda</t>
  </si>
  <si>
    <t>Kovács Adrienn</t>
  </si>
  <si>
    <t>Volloncs Orsolya</t>
  </si>
  <si>
    <t>Fekete Dániel</t>
  </si>
  <si>
    <t>Bartók Róbert</t>
  </si>
  <si>
    <t>Fábián Laura</t>
  </si>
  <si>
    <t>Kovásc Edina</t>
  </si>
  <si>
    <t>Csiki Krisztina</t>
  </si>
  <si>
    <t>Mátyás Emőke</t>
  </si>
  <si>
    <t>Timár Andrea</t>
  </si>
  <si>
    <t>Aldea Adelin Constantin</t>
  </si>
  <si>
    <t xml:space="preserve">Şcoala Gimnazială  Ciumernic </t>
  </si>
  <si>
    <t>Baciu Adrian</t>
  </si>
  <si>
    <t>Școala Gimnazială "Mihail Sadoveanu"</t>
  </si>
  <si>
    <t>Banciu Andrei</t>
  </si>
  <si>
    <t>Şcoala Gimnazială "Nicolae Russu"</t>
  </si>
  <si>
    <t>Stoica Cătălina</t>
  </si>
  <si>
    <t>Banciu Mădălin</t>
  </si>
  <si>
    <t>Liceul Teoretic "Mircea Eliade"</t>
  </si>
  <si>
    <t>Banciu Sânziana</t>
  </si>
  <si>
    <t>Morar Elena</t>
  </si>
  <si>
    <t>Baniță Diana Maria</t>
  </si>
  <si>
    <t>Școala Gimnazială Lădăuți</t>
  </si>
  <si>
    <t>Lădăuți</t>
  </si>
  <si>
    <t>Baniţӑ Maria</t>
  </si>
  <si>
    <t>Școala Gimnazială Barcani</t>
  </si>
  <si>
    <t>Bobeș Călin Ioan</t>
  </si>
  <si>
    <t>Bobeş Călin Nicolae</t>
  </si>
  <si>
    <t>Bocârnea Andreea</t>
  </si>
  <si>
    <t>David Alexandru Ioan</t>
  </si>
  <si>
    <t>Boricean Ana-Maria</t>
  </si>
  <si>
    <t>Boricean Maria</t>
  </si>
  <si>
    <t>Boriceanu AnaMaria</t>
  </si>
  <si>
    <t>Broanăr Denisa</t>
  </si>
  <si>
    <t>Broaner Andrei</t>
  </si>
  <si>
    <t>Bularca Andreea</t>
  </si>
  <si>
    <t>Burtea Andreea</t>
  </si>
  <si>
    <t>Buzea Denisa</t>
  </si>
  <si>
    <t>Calcea Andreea Petruţa</t>
  </si>
  <si>
    <t>Calcea Iulia</t>
  </si>
  <si>
    <t>Calcea Maria</t>
  </si>
  <si>
    <t>Dobrinaş Laurentiu Andrei</t>
  </si>
  <si>
    <t>Floroian Karina</t>
  </si>
  <si>
    <t>Hermenean Andrei</t>
  </si>
  <si>
    <t>Hosu Vlad</t>
  </si>
  <si>
    <t>Mariș Ionela Daniela</t>
  </si>
  <si>
    <t>Marin Diana</t>
  </si>
  <si>
    <t>Muntean Alexandru</t>
  </si>
  <si>
    <t xml:space="preserve">Murea Denisa Georgiana </t>
  </si>
  <si>
    <t>Patrînjel Elena</t>
  </si>
  <si>
    <t xml:space="preserve">Popica Alexandra Elena </t>
  </si>
  <si>
    <t>Sima Alin</t>
  </si>
  <si>
    <t>Terzea Teodora</t>
  </si>
  <si>
    <t>Toșa Ioan</t>
  </si>
  <si>
    <t>Urmă Damian</t>
  </si>
  <si>
    <t>Boricean Denisa</t>
  </si>
  <si>
    <t>Şcoala Gimnazială "Mihail Sadoveanu"</t>
  </si>
  <si>
    <t xml:space="preserve">Boricean Raluca Maria </t>
  </si>
  <si>
    <t xml:space="preserve">Şcoala Gimnazială Nr.3 Bobocea </t>
  </si>
  <si>
    <t>Bularca Alexandru</t>
  </si>
  <si>
    <t>Burtea Călina</t>
  </si>
  <si>
    <t>Calcea Corina Florentina</t>
  </si>
  <si>
    <t>Chirilaș Adrian Viorel</t>
  </si>
  <si>
    <t>Chirilaș Alexandru Daniel</t>
  </si>
  <si>
    <t>Ciulei Cristina</t>
  </si>
  <si>
    <t>Șerban Adelina Maria</t>
  </si>
  <si>
    <t xml:space="preserve">Găitan Denisa </t>
  </si>
  <si>
    <t>Găvăneanu Cristina Ioana</t>
  </si>
  <si>
    <t>Gheletuş Anca</t>
  </si>
  <si>
    <t>Rohan Maria</t>
  </si>
  <si>
    <t>Stroia Gheorghe</t>
  </si>
  <si>
    <t>Ticușan Adrian Vladuț</t>
  </si>
  <si>
    <t>Ticușan Andreea Denisa</t>
  </si>
  <si>
    <t>Ticuşan Andreea</t>
  </si>
  <si>
    <t>Tohănean Ovidiu</t>
  </si>
  <si>
    <t xml:space="preserve">Anghel Andreea </t>
  </si>
  <si>
    <t>Băilă Denisa Mihaela</t>
  </si>
  <si>
    <t>Școala Gimnazială "Gheorghe Zaharia"</t>
  </si>
  <si>
    <t>Bradet</t>
  </si>
  <si>
    <t>Bobeș Iulia</t>
  </si>
  <si>
    <t>Bocârnea Crinuţa</t>
  </si>
  <si>
    <t>Bocârnea Iuliana Andreea</t>
  </si>
  <si>
    <t xml:space="preserve">Boricean Andreea Elena </t>
  </si>
  <si>
    <t>Boriceanu Ioana</t>
  </si>
  <si>
    <t xml:space="preserve">Bularca Ana Maria </t>
  </si>
  <si>
    <t>Bularca Ovidiu</t>
  </si>
  <si>
    <t>Bularca Ștefania</t>
  </si>
  <si>
    <t>Calcea Sonia</t>
  </si>
  <si>
    <t>Tudoran Georgel</t>
  </si>
  <si>
    <t>Cristea Sebastian Andrei</t>
  </si>
  <si>
    <t>Despa Andrei</t>
  </si>
  <si>
    <t>Doboli Maria Andrea</t>
  </si>
  <si>
    <t>Dogaru Adriana Ioana</t>
  </si>
  <si>
    <t>Gaitan Andrei</t>
  </si>
  <si>
    <t>Ghembeschi Ionuţ</t>
  </si>
  <si>
    <t>Hosu Paul Petru</t>
  </si>
  <si>
    <t>Lutsch Gheorghita</t>
  </si>
  <si>
    <t>Mircea Diana Elena</t>
  </si>
  <si>
    <t>Neagovici Vlăduț</t>
  </si>
  <si>
    <t xml:space="preserve">Olteanu Ştefania Alina </t>
  </si>
  <si>
    <t xml:space="preserve">Onea Ioan Radu </t>
  </si>
  <si>
    <t>Pastor Delia</t>
  </si>
  <si>
    <t>Pocol Carmen</t>
  </si>
  <si>
    <t>Popica Alexandru</t>
  </si>
  <si>
    <t>Sporea Cosmin</t>
  </si>
  <si>
    <t>Stratulat Albert Petrică</t>
  </si>
  <si>
    <t>Tohaneanu Andrei</t>
  </si>
  <si>
    <t>Trandabur Răzvan</t>
  </si>
  <si>
    <t>Tudor Andra Vasilica</t>
  </si>
  <si>
    <t>Aldea Nicoleta</t>
  </si>
  <si>
    <t xml:space="preserve">Şcoala Gimnazială nr.3 Bobocea </t>
  </si>
  <si>
    <t>Boieru Ioan</t>
  </si>
  <si>
    <t>Floroian Gheorgiana</t>
  </si>
  <si>
    <t>Liohor Ioachim</t>
  </si>
  <si>
    <t>Nițu Alex Constantin</t>
  </si>
  <si>
    <t>Olaru Călin</t>
  </si>
  <si>
    <t>Pastor Andreea</t>
  </si>
  <si>
    <t>Purecel Radu Ioan</t>
  </si>
  <si>
    <t>Sporea Sânziana</t>
  </si>
  <si>
    <t>Stănilă Paula</t>
  </si>
  <si>
    <t>Stroie Călin</t>
  </si>
  <si>
    <t>Stroie Elena</t>
  </si>
  <si>
    <t>Tohanean Mălina</t>
  </si>
  <si>
    <t>Vereguț Bianca</t>
  </si>
  <si>
    <t>Vereguț Loredana</t>
  </si>
  <si>
    <t>Mitrofan A. Andreea Maria</t>
  </si>
  <si>
    <t>Înt. Buzăului</t>
  </si>
  <si>
    <t xml:space="preserve"> OJM</t>
  </si>
  <si>
    <t>Mitrofan N. Oana</t>
  </si>
  <si>
    <t>Pastor M. Ana Roxana</t>
  </si>
  <si>
    <t>Banciu P. Raluca Elena</t>
  </si>
  <si>
    <t>Costaru P. David Petru</t>
  </si>
  <si>
    <t>Floroian H. Radu</t>
  </si>
  <si>
    <t>Murea C. Adelina Maria</t>
  </si>
  <si>
    <t>Hosu C. Elena Monica</t>
  </si>
  <si>
    <t>Banciu I. Gheorghița Aurelia</t>
  </si>
  <si>
    <t>Pogoran D. Anca Maria</t>
  </si>
  <si>
    <t>Todor N. Neluța</t>
  </si>
  <si>
    <t>Albert Gergő</t>
  </si>
  <si>
    <t>Ambarus Róbert-Béla</t>
  </si>
  <si>
    <t>Baconi Botond</t>
  </si>
  <si>
    <t>Balázs Helga</t>
  </si>
  <si>
    <t>Sc Gimnaziala "Bartha Károly"</t>
  </si>
  <si>
    <t>Borosneu Mare</t>
  </si>
  <si>
    <t>Balog Ferenc</t>
  </si>
  <si>
    <t>Balla Lehel</t>
  </si>
  <si>
    <t>Sf. Gh.</t>
  </si>
  <si>
    <t>Bedő Zsolt-Attila</t>
  </si>
  <si>
    <t>Bihori Daria</t>
  </si>
  <si>
    <t>Blága Gyopár</t>
  </si>
  <si>
    <t>Botos Abigél</t>
  </si>
  <si>
    <t>Brotea János</t>
  </si>
  <si>
    <t>Bucur Teodor</t>
  </si>
  <si>
    <t>Csorba Ede</t>
  </si>
  <si>
    <t>Dézsi József-Milán</t>
  </si>
  <si>
    <t>Dulló Zalán</t>
  </si>
  <si>
    <t>Farkas Krisztina-Diana</t>
  </si>
  <si>
    <t>Fejér Lénárd</t>
  </si>
  <si>
    <t>Fejér Tamás</t>
  </si>
  <si>
    <t>Ferencz Eszter</t>
  </si>
  <si>
    <t>Finta Szilárd</t>
  </si>
  <si>
    <t>Goga Rebeka</t>
  </si>
  <si>
    <t>Göröcs Tas-Nimród</t>
  </si>
  <si>
    <t>Imre Szende</t>
  </si>
  <si>
    <t>Incze Júlia</t>
  </si>
  <si>
    <t>Isar Robert</t>
  </si>
  <si>
    <t>Kanyó Bernadett</t>
  </si>
  <si>
    <t>Kelemen Renáta</t>
  </si>
  <si>
    <t>Keresztély-Krall Blanka</t>
  </si>
  <si>
    <t>Kisgyörgy Zoltán</t>
  </si>
  <si>
    <t>Kiss Róbert</t>
  </si>
  <si>
    <t>Szilágyi Katalin</t>
  </si>
  <si>
    <t>Kocsis Péter</t>
  </si>
  <si>
    <t>Koszta Andrea</t>
  </si>
  <si>
    <t>Kotró-Kosztándi Anna</t>
  </si>
  <si>
    <t>Kovács László-Barna</t>
  </si>
  <si>
    <t>Lackó Petra</t>
  </si>
  <si>
    <t>Laczkó Csongor</t>
  </si>
  <si>
    <t>Laczkó-Angi Erik</t>
  </si>
  <si>
    <t>VitályosÉva</t>
  </si>
  <si>
    <t>Lupu Dávid</t>
  </si>
  <si>
    <t>Maksai Zoltán</t>
  </si>
  <si>
    <t>Man Melissa</t>
  </si>
  <si>
    <t>Mántó Szilárd</t>
  </si>
  <si>
    <t>Mátyás Johanna</t>
  </si>
  <si>
    <t>Mereuta  Arnold</t>
  </si>
  <si>
    <t>Mihalca Izabella</t>
  </si>
  <si>
    <t>Müller Ingrid Beáta</t>
  </si>
  <si>
    <t>Negoiţă Mara</t>
  </si>
  <si>
    <t>Nivnea Alexandru</t>
  </si>
  <si>
    <t>Palu  Norbert</t>
  </si>
  <si>
    <t>Péter Médi</t>
  </si>
  <si>
    <t>Para Anna</t>
  </si>
  <si>
    <t>Pătrânjel David</t>
  </si>
  <si>
    <t>Pițiga Larisa Teodora</t>
  </si>
  <si>
    <t>Scoala Gimnaziala "Gödri Ferenc"</t>
  </si>
  <si>
    <t>Orbán Annamária</t>
  </si>
  <si>
    <t>Potra Andrea</t>
  </si>
  <si>
    <t>Puiac Mihai</t>
  </si>
  <si>
    <t>Salamon Eszter</t>
  </si>
  <si>
    <t>Sárkány Tamás</t>
  </si>
  <si>
    <t>Simó-Nagy Ábel</t>
  </si>
  <si>
    <t>Simon-Zsók Anett</t>
  </si>
  <si>
    <t>Sorbán Boglárka</t>
  </si>
  <si>
    <t>Szabaday Roland</t>
  </si>
  <si>
    <t>Szabó Dorottya</t>
  </si>
  <si>
    <t>Szász Gergő</t>
  </si>
  <si>
    <t>Szász-Fábián Fanni</t>
  </si>
  <si>
    <t>Szava Monika</t>
  </si>
  <si>
    <t>Székely Zselyke</t>
  </si>
  <si>
    <t>Szilágyi Abigél</t>
  </si>
  <si>
    <t>Tănase Claudia</t>
  </si>
  <si>
    <t>Kiss Petru</t>
  </si>
  <si>
    <t>Taranek Anita</t>
  </si>
  <si>
    <t>Téglás Etele</t>
  </si>
  <si>
    <t>Todoran Bogdan</t>
  </si>
  <si>
    <t>Tölgyesi Erik</t>
  </si>
  <si>
    <t>Tompos Anita</t>
  </si>
  <si>
    <t>Tóth-Wagner Benő</t>
  </si>
  <si>
    <t>Trif Andrea</t>
  </si>
  <si>
    <t>Tuzson Gellért</t>
  </si>
  <si>
    <t>Vajna Eszter</t>
  </si>
  <si>
    <t>Veres Bulcsú</t>
  </si>
  <si>
    <t>Veress Karolina</t>
  </si>
  <si>
    <t>Vitus Szabolcs</t>
  </si>
  <si>
    <t>Vörös Ábel-Etele</t>
  </si>
  <si>
    <t>Balló Ignác-Norbert</t>
  </si>
  <si>
    <t>Balogh Timea</t>
  </si>
  <si>
    <t>Catalina Norbert</t>
  </si>
  <si>
    <t xml:space="preserve">Corodeanu Corneliu </t>
  </si>
  <si>
    <t xml:space="preserve">Csősz Albert Sándor </t>
  </si>
  <si>
    <t>Fésüs Emőke</t>
  </si>
  <si>
    <t>Goga Daiana Lorena</t>
  </si>
  <si>
    <t>Goşu Andreea Alexia</t>
  </si>
  <si>
    <t>Hess Armin Teodor</t>
  </si>
  <si>
    <t>Holinka Kinga</t>
  </si>
  <si>
    <t>Kovacs Szabolcs</t>
  </si>
  <si>
    <t>Miklós  Sultan</t>
  </si>
  <si>
    <t>Moiseanu Vlad Răzvan</t>
  </si>
  <si>
    <t>Niță Chimberley</t>
  </si>
  <si>
    <t>Pálkó Timea Mária</t>
  </si>
  <si>
    <t>Popa Diana Maria</t>
  </si>
  <si>
    <t>Simon Magor</t>
  </si>
  <si>
    <t>Soare Vasile</t>
  </si>
  <si>
    <t>Sütő Kriszta</t>
  </si>
  <si>
    <t>Ţifrea Andrei</t>
  </si>
  <si>
    <t>Tök -Dietrich Norbert</t>
  </si>
  <si>
    <t>Ursache Cristina Anda</t>
  </si>
  <si>
    <t>Váry-Sylvester Péter</t>
  </si>
  <si>
    <t>Gödri Judit</t>
  </si>
  <si>
    <t>Școala Gimnazială "Dr.Gelei József"</t>
  </si>
  <si>
    <t>Balázsi-Bardocz Rita</t>
  </si>
  <si>
    <t>Balog Annamaria</t>
  </si>
  <si>
    <t>Benedek Imre</t>
  </si>
  <si>
    <t>Bihori Sabrina Flavia</t>
  </si>
  <si>
    <t>Bîrligă Robert Alexandru</t>
  </si>
  <si>
    <t>Bölöni Gabika</t>
  </si>
  <si>
    <t>Docan Gheorghe Tudor</t>
  </si>
  <si>
    <t>Dull Brigitta Noémi</t>
  </si>
  <si>
    <t>Farkas Edina Nóra</t>
  </si>
  <si>
    <t>Ferencz Adrienn</t>
  </si>
  <si>
    <t>Gecz Valeriu Ionuţ</t>
  </si>
  <si>
    <t>Kocsis Ádám</t>
  </si>
  <si>
    <t>Mátyás Adrien</t>
  </si>
  <si>
    <t>Milik Otilia Carina</t>
  </si>
  <si>
    <t>Peloiu Robert</t>
  </si>
  <si>
    <t>Stoica Mihnea Ioan</t>
  </si>
  <si>
    <t>Szabó Bernadett Júlia</t>
  </si>
  <si>
    <t>Urus József Norbert</t>
  </si>
  <si>
    <t xml:space="preserve">Varga Adolf </t>
  </si>
  <si>
    <t>Vărvăruc Mara Cristina</t>
  </si>
  <si>
    <t>Zală Andreea Elena</t>
  </si>
  <si>
    <t>Vitályos Éva</t>
  </si>
  <si>
    <t xml:space="preserve">Abraham Izabela </t>
  </si>
  <si>
    <t>Bănikă Solymosi Irisz</t>
  </si>
  <si>
    <t>Bîrlă Diana Maria</t>
  </si>
  <si>
    <t>Bodó Norbert</t>
  </si>
  <si>
    <t>Boricean Camelia</t>
  </si>
  <si>
    <t>Chicet Claudia Mariana</t>
  </si>
  <si>
    <t>Dinulescu Andrea Alexandra</t>
  </si>
  <si>
    <t>Fazakas Máté</t>
  </si>
  <si>
    <t>Földes Zsuzsa</t>
  </si>
  <si>
    <t>Ionescu Andreea</t>
  </si>
  <si>
    <t>Kasléder Beatrix</t>
  </si>
  <si>
    <t>Munteanu Ioana Bogdana</t>
  </si>
  <si>
    <t>Stekbauer- Hanzi Réka</t>
  </si>
  <si>
    <t>Szabó Richárd</t>
  </si>
  <si>
    <t>Ţifrea Mihail</t>
  </si>
  <si>
    <t>Veress Vitályos Áron</t>
  </si>
  <si>
    <t>Csurulya Arpad</t>
  </si>
  <si>
    <t>Sebestyen Krisztina</t>
  </si>
  <si>
    <t>Drák Éva</t>
  </si>
  <si>
    <t>Metamica-informatica</t>
  </si>
  <si>
    <t>Liceul teoretic Szekely Miko</t>
  </si>
  <si>
    <t>Biró Béla</t>
  </si>
  <si>
    <t>Erdőközi Virág</t>
  </si>
  <si>
    <t>Bohotineanu Teodor</t>
  </si>
  <si>
    <t>János Kincső</t>
  </si>
  <si>
    <t>Stiintele naturii</t>
  </si>
  <si>
    <t>Liceul Teoretic Szekely Miko</t>
  </si>
  <si>
    <t>Dani Ágnes Hanna</t>
  </si>
  <si>
    <t>Buzsi Miksa</t>
  </si>
  <si>
    <t>Konya Karola</t>
  </si>
  <si>
    <t>Bordás Arnold István</t>
  </si>
  <si>
    <t>Barta Beáta</t>
  </si>
  <si>
    <t>Mathé Kincső Gyopár</t>
  </si>
  <si>
    <t>Avram Luciana</t>
  </si>
  <si>
    <t>Învăţător-educatoare</t>
  </si>
  <si>
    <t>Voinescu Ioan Paul</t>
  </si>
  <si>
    <t>Minescu Cristian</t>
  </si>
  <si>
    <t>Mitrea Alexandra</t>
  </si>
  <si>
    <t>Ştefu Mihai</t>
  </si>
  <si>
    <t>Matematica-informatica</t>
  </si>
  <si>
    <t>Kis Hunor</t>
  </si>
  <si>
    <t>Márkos Zsolt</t>
  </si>
  <si>
    <t>Godri Judit</t>
  </si>
  <si>
    <t>Komán Attila</t>
  </si>
  <si>
    <t>BiróJudit</t>
  </si>
  <si>
    <t>Orbén Andrea</t>
  </si>
  <si>
    <t>Biró Judit</t>
  </si>
  <si>
    <t>Herciu Simona</t>
  </si>
  <si>
    <t>Liceul teoreticSzekely miko</t>
  </si>
  <si>
    <t>Matematica informatica</t>
  </si>
  <si>
    <t>Liceul teiretic Szekely Miko</t>
  </si>
  <si>
    <t>Gecző  Zsolt</t>
  </si>
  <si>
    <t>Szabó  Róbert</t>
  </si>
  <si>
    <t>Ioniță Barnabás</t>
  </si>
  <si>
    <t>Liceul Tehnologic Economic Administrativ "Berde Áron "</t>
  </si>
  <si>
    <t>Szabó Sándor</t>
  </si>
  <si>
    <t>Boacă Alex Claudiu</t>
  </si>
  <si>
    <t>Gyárfás  Attila</t>
  </si>
  <si>
    <t>Donáth  Norbert</t>
  </si>
  <si>
    <t>34-15</t>
  </si>
  <si>
    <t>39-16</t>
  </si>
  <si>
    <t>29-9</t>
  </si>
  <si>
    <t>24-10</t>
  </si>
  <si>
    <t>40-12</t>
  </si>
  <si>
    <t>33-11</t>
  </si>
  <si>
    <t>26-7</t>
  </si>
  <si>
    <t>27-10</t>
  </si>
  <si>
    <t>40-11</t>
  </si>
  <si>
    <t>39-31</t>
  </si>
  <si>
    <t>CLASA A V-A</t>
  </si>
  <si>
    <t>Subiectul 1.)</t>
  </si>
  <si>
    <t>Subiectul 2.)</t>
  </si>
  <si>
    <t>Subiectul 3.)</t>
  </si>
  <si>
    <t>Subiectul 4.)</t>
  </si>
  <si>
    <t>9p</t>
  </si>
  <si>
    <r>
      <t xml:space="preserve">Procentul elevilor care au obţinut </t>
    </r>
    <r>
      <rPr>
        <b/>
        <sz val="10"/>
        <color indexed="8"/>
        <rFont val="Arial"/>
        <family val="2"/>
      </rPr>
      <t>punctajul  0</t>
    </r>
  </si>
  <si>
    <r>
      <t xml:space="preserve">Procentul elevilor care au obţinut </t>
    </r>
    <r>
      <rPr>
        <b/>
        <sz val="10"/>
        <color indexed="8"/>
        <rFont val="Arial"/>
        <family val="2"/>
      </rPr>
      <t>punctaj  maxim</t>
    </r>
  </si>
  <si>
    <r>
      <t xml:space="preserve">Procentul elevilor care au obţinut </t>
    </r>
    <r>
      <rPr>
        <b/>
        <sz val="10"/>
        <rFont val="Arial"/>
        <family val="2"/>
      </rPr>
      <t>punctaj  intermediar</t>
    </r>
  </si>
  <si>
    <t>CLASA A VI-A</t>
  </si>
  <si>
    <t>a.)</t>
  </si>
  <si>
    <t>b.)</t>
  </si>
  <si>
    <t>c.)</t>
  </si>
  <si>
    <t>d.)</t>
  </si>
  <si>
    <t>7p</t>
  </si>
  <si>
    <t>2p</t>
  </si>
  <si>
    <t>3p</t>
  </si>
  <si>
    <t>CLASA A VII-A</t>
  </si>
  <si>
    <t>6p</t>
  </si>
  <si>
    <t>CLASA A VIII-A</t>
  </si>
  <si>
    <t>5p</t>
  </si>
  <si>
    <t>4p</t>
  </si>
  <si>
    <t>CLASA A IX-A</t>
  </si>
  <si>
    <t>CLASA A X-A</t>
  </si>
  <si>
    <t>CLASA A XI-A</t>
  </si>
  <si>
    <t>CLASA A XII-A</t>
  </si>
  <si>
    <t>CLASA A IX-A  (3 ore)</t>
  </si>
  <si>
    <t>CLASA A X-A    (3 ore)</t>
  </si>
  <si>
    <t>CLASA A IX-A  (4 ore)</t>
  </si>
  <si>
    <t>CLASA A X-A    (4 ore)</t>
  </si>
  <si>
    <t>CLASA A XI-A  (M2)</t>
  </si>
  <si>
    <t>CLASA A XII-A (M2)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</si>
</sst>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8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8"/>
      <name val="Tahoma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1"/>
      <family val="0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EAEAA0"/>
        <bgColor indexed="64"/>
      </patternFill>
    </fill>
    <fill>
      <patternFill patternType="solid">
        <fgColor rgb="FF76A5A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E0666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8" xfId="0" applyFill="1" applyBorder="1" applyAlignment="1">
      <alignment/>
    </xf>
    <xf numFmtId="0" fontId="3" fillId="32" borderId="11" xfId="0" applyFont="1" applyFill="1" applyBorder="1" applyAlignment="1">
      <alignment horizontal="right"/>
    </xf>
    <xf numFmtId="0" fontId="3" fillId="32" borderId="23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4" borderId="24" xfId="0" applyFill="1" applyBorder="1" applyAlignment="1">
      <alignment/>
    </xf>
    <xf numFmtId="0" fontId="3" fillId="32" borderId="2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vertical="center" wrapText="1"/>
    </xf>
    <xf numFmtId="0" fontId="0" fillId="34" borderId="26" xfId="0" applyFill="1" applyBorder="1" applyAlignment="1">
      <alignment/>
    </xf>
    <xf numFmtId="0" fontId="3" fillId="32" borderId="27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4" borderId="26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34" borderId="33" xfId="0" applyFill="1" applyBorder="1" applyAlignment="1">
      <alignment/>
    </xf>
    <xf numFmtId="0" fontId="3" fillId="0" borderId="30" xfId="0" applyFont="1" applyBorder="1" applyAlignment="1">
      <alignment/>
    </xf>
    <xf numFmtId="0" fontId="3" fillId="32" borderId="34" xfId="61" applyFont="1" applyFill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0" fillId="32" borderId="36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40" xfId="0" applyFill="1" applyBorder="1" applyAlignment="1">
      <alignment/>
    </xf>
    <xf numFmtId="0" fontId="3" fillId="0" borderId="34" xfId="0" applyFont="1" applyBorder="1" applyAlignment="1">
      <alignment/>
    </xf>
    <xf numFmtId="0" fontId="2" fillId="32" borderId="34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10" fontId="3" fillId="0" borderId="43" xfId="0" applyNumberFormat="1" applyFont="1" applyBorder="1" applyAlignment="1">
      <alignment/>
    </xf>
    <xf numFmtId="10" fontId="3" fillId="0" borderId="44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34" borderId="45" xfId="0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/>
    </xf>
    <xf numFmtId="10" fontId="3" fillId="34" borderId="40" xfId="0" applyNumberFormat="1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/>
    </xf>
    <xf numFmtId="10" fontId="3" fillId="32" borderId="40" xfId="0" applyNumberFormat="1" applyFont="1" applyFill="1" applyBorder="1" applyAlignment="1">
      <alignment/>
    </xf>
    <xf numFmtId="0" fontId="3" fillId="5" borderId="1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0" fillId="34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0" fillId="32" borderId="37" xfId="0" applyFont="1" applyFill="1" applyBorder="1" applyAlignment="1">
      <alignment/>
    </xf>
    <xf numFmtId="0" fontId="1" fillId="32" borderId="21" xfId="0" applyFont="1" applyFill="1" applyBorder="1" applyAlignment="1">
      <alignment horizontal="center"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3" borderId="54" xfId="0" applyFont="1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32" borderId="27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2" fontId="3" fillId="32" borderId="58" xfId="0" applyNumberFormat="1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0" xfId="0" applyAlignment="1">
      <alignment/>
    </xf>
    <xf numFmtId="0" fontId="3" fillId="32" borderId="27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3" fillId="32" borderId="1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32" borderId="19" xfId="0" applyFont="1" applyFill="1" applyBorder="1" applyAlignment="1">
      <alignment horizontal="center"/>
    </xf>
    <xf numFmtId="0" fontId="8" fillId="32" borderId="52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59" xfId="0" applyFont="1" applyFill="1" applyBorder="1" applyAlignment="1">
      <alignment horizontal="center"/>
    </xf>
    <xf numFmtId="0" fontId="3" fillId="32" borderId="6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/>
    </xf>
    <xf numFmtId="10" fontId="3" fillId="0" borderId="0" xfId="0" applyNumberFormat="1" applyFont="1" applyBorder="1" applyAlignment="1">
      <alignment/>
    </xf>
    <xf numFmtId="10" fontId="3" fillId="33" borderId="40" xfId="0" applyNumberFormat="1" applyFont="1" applyFill="1" applyBorder="1" applyAlignment="1">
      <alignment/>
    </xf>
    <xf numFmtId="10" fontId="3" fillId="5" borderId="40" xfId="0" applyNumberFormat="1" applyFont="1" applyFill="1" applyBorder="1" applyAlignment="1">
      <alignment/>
    </xf>
    <xf numFmtId="10" fontId="3" fillId="35" borderId="40" xfId="0" applyNumberFormat="1" applyFont="1" applyFill="1" applyBorder="1" applyAlignment="1">
      <alignment/>
    </xf>
    <xf numFmtId="10" fontId="3" fillId="33" borderId="30" xfId="0" applyNumberFormat="1" applyFont="1" applyFill="1" applyBorder="1" applyAlignment="1">
      <alignment/>
    </xf>
    <xf numFmtId="10" fontId="3" fillId="33" borderId="34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3" xfId="0" applyFill="1" applyBorder="1" applyAlignment="1">
      <alignment/>
    </xf>
    <xf numFmtId="0" fontId="3" fillId="32" borderId="17" xfId="61" applyFont="1" applyFill="1" applyBorder="1" applyAlignment="1">
      <alignment horizontal="center" vertical="center"/>
      <protection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6" fillId="11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11" borderId="60" xfId="0" applyFill="1" applyBorder="1" applyAlignment="1">
      <alignment/>
    </xf>
    <xf numFmtId="0" fontId="0" fillId="11" borderId="60" xfId="0" applyFill="1" applyBorder="1" applyAlignment="1">
      <alignment horizontal="center"/>
    </xf>
    <xf numFmtId="0" fontId="6" fillId="11" borderId="60" xfId="0" applyFont="1" applyFill="1" applyBorder="1" applyAlignment="1">
      <alignment/>
    </xf>
    <xf numFmtId="49" fontId="3" fillId="33" borderId="61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right"/>
    </xf>
    <xf numFmtId="49" fontId="3" fillId="33" borderId="23" xfId="0" applyNumberFormat="1" applyFont="1" applyFill="1" applyBorder="1" applyAlignment="1">
      <alignment horizontal="right"/>
    </xf>
    <xf numFmtId="49" fontId="3" fillId="34" borderId="61" xfId="0" applyNumberFormat="1" applyFont="1" applyFill="1" applyBorder="1" applyAlignment="1">
      <alignment horizontal="right"/>
    </xf>
    <xf numFmtId="49" fontId="3" fillId="34" borderId="11" xfId="0" applyNumberFormat="1" applyFont="1" applyFill="1" applyBorder="1" applyAlignment="1">
      <alignment horizontal="right"/>
    </xf>
    <xf numFmtId="49" fontId="3" fillId="34" borderId="23" xfId="0" applyNumberFormat="1" applyFont="1" applyFill="1" applyBorder="1" applyAlignment="1">
      <alignment horizontal="right"/>
    </xf>
    <xf numFmtId="10" fontId="3" fillId="33" borderId="35" xfId="0" applyNumberFormat="1" applyFont="1" applyFill="1" applyBorder="1" applyAlignment="1">
      <alignment/>
    </xf>
    <xf numFmtId="0" fontId="0" fillId="32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32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0" xfId="0" applyFill="1" applyBorder="1" applyAlignment="1">
      <alignment/>
    </xf>
    <xf numFmtId="0" fontId="6" fillId="8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6" fillId="13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 vertical="center"/>
    </xf>
    <xf numFmtId="0" fontId="0" fillId="13" borderId="24" xfId="0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6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3" fillId="37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13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11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13" borderId="53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37" borderId="53" xfId="0" applyFont="1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11" borderId="53" xfId="0" applyFill="1" applyBorder="1" applyAlignment="1">
      <alignment horizontal="center"/>
    </xf>
    <xf numFmtId="0" fontId="0" fillId="36" borderId="0" xfId="0" applyFill="1" applyBorder="1" applyAlignment="1">
      <alignment vertical="center"/>
    </xf>
    <xf numFmtId="0" fontId="0" fillId="37" borderId="11" xfId="0" applyFill="1" applyBorder="1" applyAlignment="1">
      <alignment/>
    </xf>
    <xf numFmtId="0" fontId="0" fillId="13" borderId="6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62" xfId="0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0" fillId="13" borderId="63" xfId="0" applyFill="1" applyBorder="1" applyAlignment="1">
      <alignment/>
    </xf>
    <xf numFmtId="0" fontId="0" fillId="13" borderId="63" xfId="0" applyFill="1" applyBorder="1" applyAlignment="1">
      <alignment vertical="center"/>
    </xf>
    <xf numFmtId="0" fontId="0" fillId="13" borderId="64" xfId="0" applyFill="1" applyBorder="1" applyAlignment="1">
      <alignment vertical="center"/>
    </xf>
    <xf numFmtId="0" fontId="6" fillId="13" borderId="63" xfId="0" applyFont="1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60" xfId="0" applyFont="1" applyFill="1" applyBorder="1" applyAlignment="1">
      <alignment vertical="center"/>
    </xf>
    <xf numFmtId="0" fontId="0" fillId="37" borderId="65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0" fillId="37" borderId="66" xfId="0" applyFont="1" applyFill="1" applyBorder="1" applyAlignment="1">
      <alignment horizontal="center" vertical="center"/>
    </xf>
    <xf numFmtId="0" fontId="0" fillId="11" borderId="66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3" fillId="32" borderId="47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0" fillId="8" borderId="63" xfId="0" applyFill="1" applyBorder="1" applyAlignment="1">
      <alignment/>
    </xf>
    <xf numFmtId="0" fontId="0" fillId="8" borderId="63" xfId="0" applyFill="1" applyBorder="1" applyAlignment="1">
      <alignment horizontal="center"/>
    </xf>
    <xf numFmtId="0" fontId="6" fillId="8" borderId="63" xfId="0" applyFont="1" applyFill="1" applyBorder="1" applyAlignment="1">
      <alignment/>
    </xf>
    <xf numFmtId="0" fontId="0" fillId="8" borderId="16" xfId="0" applyFill="1" applyBorder="1" applyAlignment="1">
      <alignment horizontal="center"/>
    </xf>
    <xf numFmtId="0" fontId="0" fillId="37" borderId="20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13" borderId="20" xfId="0" applyNumberFormat="1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37" borderId="60" xfId="0" applyFont="1" applyFill="1" applyBorder="1" applyAlignment="1">
      <alignment/>
    </xf>
    <xf numFmtId="0" fontId="0" fillId="37" borderId="60" xfId="0" applyFont="1" applyFill="1" applyBorder="1" applyAlignment="1">
      <alignment horizontal="center"/>
    </xf>
    <xf numFmtId="0" fontId="0" fillId="37" borderId="71" xfId="0" applyFont="1" applyFill="1" applyBorder="1" applyAlignment="1">
      <alignment horizontal="center" vertical="center"/>
    </xf>
    <xf numFmtId="0" fontId="0" fillId="37" borderId="65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1" fontId="0" fillId="0" borderId="18" xfId="0" applyNumberFormat="1" applyFill="1" applyBorder="1" applyAlignment="1">
      <alignment horizontal="left"/>
    </xf>
    <xf numFmtId="1" fontId="0" fillId="0" borderId="18" xfId="0" applyNumberFormat="1" applyFill="1" applyBorder="1" applyAlignment="1">
      <alignment/>
    </xf>
    <xf numFmtId="1" fontId="0" fillId="0" borderId="18" xfId="0" applyNumberFormat="1" applyFont="1" applyFill="1" applyBorder="1" applyAlignment="1">
      <alignment horizontal="left"/>
    </xf>
    <xf numFmtId="0" fontId="0" fillId="36" borderId="63" xfId="0" applyFill="1" applyBorder="1" applyAlignment="1">
      <alignment/>
    </xf>
    <xf numFmtId="0" fontId="0" fillId="36" borderId="63" xfId="0" applyFill="1" applyBorder="1" applyAlignment="1">
      <alignment horizontal="center"/>
    </xf>
    <xf numFmtId="0" fontId="6" fillId="36" borderId="63" xfId="0" applyFont="1" applyFill="1" applyBorder="1" applyAlignment="1">
      <alignment/>
    </xf>
    <xf numFmtId="0" fontId="0" fillId="36" borderId="72" xfId="0" applyFill="1" applyBorder="1" applyAlignment="1">
      <alignment horizontal="center"/>
    </xf>
    <xf numFmtId="0" fontId="0" fillId="11" borderId="60" xfId="0" applyFont="1" applyFill="1" applyBorder="1" applyAlignment="1">
      <alignment/>
    </xf>
    <xf numFmtId="0" fontId="0" fillId="11" borderId="73" xfId="0" applyFill="1" applyBorder="1" applyAlignment="1">
      <alignment horizont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69" xfId="0" applyFill="1" applyBorder="1" applyAlignment="1">
      <alignment horizontal="left"/>
    </xf>
    <xf numFmtId="0" fontId="3" fillId="8" borderId="16" xfId="0" applyFont="1" applyFill="1" applyBorder="1" applyAlignment="1">
      <alignment horizontal="center"/>
    </xf>
    <xf numFmtId="0" fontId="0" fillId="37" borderId="60" xfId="0" applyFont="1" applyFill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6" fillId="37" borderId="10" xfId="0" applyFont="1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76" xfId="0" applyFill="1" applyBorder="1" applyAlignment="1">
      <alignment/>
    </xf>
    <xf numFmtId="0" fontId="53" fillId="37" borderId="10" xfId="0" applyFont="1" applyFill="1" applyBorder="1" applyAlignment="1">
      <alignment/>
    </xf>
    <xf numFmtId="0" fontId="0" fillId="37" borderId="60" xfId="0" applyFill="1" applyBorder="1" applyAlignment="1">
      <alignment/>
    </xf>
    <xf numFmtId="0" fontId="53" fillId="37" borderId="60" xfId="0" applyFont="1" applyFill="1" applyBorder="1" applyAlignment="1">
      <alignment/>
    </xf>
    <xf numFmtId="0" fontId="0" fillId="13" borderId="63" xfId="0" applyFill="1" applyBorder="1" applyAlignment="1">
      <alignment horizontal="center"/>
    </xf>
    <xf numFmtId="0" fontId="0" fillId="37" borderId="60" xfId="0" applyFill="1" applyBorder="1" applyAlignment="1">
      <alignment horizontal="center"/>
    </xf>
    <xf numFmtId="0" fontId="0" fillId="13" borderId="72" xfId="0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0" fillId="37" borderId="73" xfId="0" applyFill="1" applyBorder="1" applyAlignment="1">
      <alignment horizontal="center"/>
    </xf>
    <xf numFmtId="0" fontId="0" fillId="37" borderId="63" xfId="0" applyFill="1" applyBorder="1" applyAlignment="1">
      <alignment/>
    </xf>
    <xf numFmtId="0" fontId="0" fillId="37" borderId="63" xfId="0" applyFill="1" applyBorder="1" applyAlignment="1">
      <alignment horizontal="center"/>
    </xf>
    <xf numFmtId="0" fontId="6" fillId="37" borderId="63" xfId="0" applyFont="1" applyFill="1" applyBorder="1" applyAlignment="1">
      <alignment/>
    </xf>
    <xf numFmtId="0" fontId="0" fillId="37" borderId="72" xfId="0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left" vertical="center" wrapText="1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6" fillId="13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0" fillId="36" borderId="60" xfId="0" applyFill="1" applyBorder="1" applyAlignment="1">
      <alignment/>
    </xf>
    <xf numFmtId="0" fontId="0" fillId="36" borderId="60" xfId="0" applyFill="1" applyBorder="1" applyAlignment="1">
      <alignment horizontal="center"/>
    </xf>
    <xf numFmtId="0" fontId="3" fillId="36" borderId="60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6" fillId="36" borderId="60" xfId="0" applyFont="1" applyFill="1" applyBorder="1" applyAlignment="1">
      <alignment/>
    </xf>
    <xf numFmtId="0" fontId="6" fillId="37" borderId="60" xfId="0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10" xfId="0" applyFont="1" applyFill="1" applyBorder="1" applyAlignment="1">
      <alignment/>
    </xf>
    <xf numFmtId="0" fontId="9" fillId="37" borderId="10" xfId="0" applyFont="1" applyFill="1" applyBorder="1" applyAlignment="1">
      <alignment vertical="center"/>
    </xf>
    <xf numFmtId="0" fontId="0" fillId="11" borderId="76" xfId="0" applyFill="1" applyBorder="1" applyAlignment="1">
      <alignment/>
    </xf>
    <xf numFmtId="0" fontId="0" fillId="11" borderId="76" xfId="0" applyFill="1" applyBorder="1" applyAlignment="1">
      <alignment horizontal="center"/>
    </xf>
    <xf numFmtId="0" fontId="6" fillId="11" borderId="76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11" borderId="77" xfId="0" applyFont="1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0" fillId="11" borderId="60" xfId="0" applyFill="1" applyBorder="1" applyAlignment="1">
      <alignment vertical="center"/>
    </xf>
    <xf numFmtId="0" fontId="0" fillId="0" borderId="78" xfId="0" applyFill="1" applyBorder="1" applyAlignment="1">
      <alignment/>
    </xf>
    <xf numFmtId="0" fontId="0" fillId="37" borderId="16" xfId="0" applyFill="1" applyBorder="1" applyAlignment="1">
      <alignment horizontal="center"/>
    </xf>
    <xf numFmtId="0" fontId="3" fillId="36" borderId="65" xfId="0" applyFont="1" applyFill="1" applyBorder="1" applyAlignment="1">
      <alignment horizontal="center"/>
    </xf>
    <xf numFmtId="0" fontId="3" fillId="32" borderId="28" xfId="0" applyFont="1" applyFill="1" applyBorder="1" applyAlignment="1">
      <alignment vertical="center" wrapText="1"/>
    </xf>
    <xf numFmtId="0" fontId="0" fillId="36" borderId="76" xfId="0" applyFill="1" applyBorder="1" applyAlignment="1">
      <alignment/>
    </xf>
    <xf numFmtId="0" fontId="0" fillId="36" borderId="76" xfId="0" applyFill="1" applyBorder="1" applyAlignment="1">
      <alignment horizontal="center"/>
    </xf>
    <xf numFmtId="0" fontId="0" fillId="0" borderId="79" xfId="0" applyFill="1" applyBorder="1" applyAlignment="1">
      <alignment/>
    </xf>
    <xf numFmtId="0" fontId="0" fillId="8" borderId="60" xfId="0" applyFill="1" applyBorder="1" applyAlignment="1">
      <alignment/>
    </xf>
    <xf numFmtId="0" fontId="0" fillId="8" borderId="60" xfId="0" applyFill="1" applyBorder="1" applyAlignment="1">
      <alignment horizontal="center"/>
    </xf>
    <xf numFmtId="0" fontId="6" fillId="36" borderId="76" xfId="0" applyFont="1" applyFill="1" applyBorder="1" applyAlignment="1">
      <alignment/>
    </xf>
    <xf numFmtId="0" fontId="6" fillId="8" borderId="60" xfId="0" applyFont="1" applyFill="1" applyBorder="1" applyAlignment="1">
      <alignment/>
    </xf>
    <xf numFmtId="0" fontId="0" fillId="8" borderId="20" xfId="0" applyFont="1" applyFill="1" applyBorder="1" applyAlignment="1">
      <alignment horizontal="center"/>
    </xf>
    <xf numFmtId="0" fontId="0" fillId="8" borderId="6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11" borderId="65" xfId="0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6" borderId="77" xfId="0" applyFont="1" applyFill="1" applyBorder="1" applyAlignment="1">
      <alignment horizontal="center"/>
    </xf>
    <xf numFmtId="0" fontId="0" fillId="13" borderId="10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36" borderId="63" xfId="0" applyFill="1" applyBorder="1" applyAlignment="1">
      <alignment horizontal="left"/>
    </xf>
    <xf numFmtId="0" fontId="0" fillId="37" borderId="60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36" borderId="60" xfId="0" applyFill="1" applyBorder="1" applyAlignment="1">
      <alignment horizontal="left"/>
    </xf>
    <xf numFmtId="0" fontId="3" fillId="36" borderId="72" xfId="0" applyFont="1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0" fillId="13" borderId="60" xfId="0" applyFill="1" applyBorder="1" applyAlignment="1">
      <alignment/>
    </xf>
    <xf numFmtId="0" fontId="0" fillId="13" borderId="60" xfId="0" applyFill="1" applyBorder="1" applyAlignment="1">
      <alignment horizontal="center"/>
    </xf>
    <xf numFmtId="0" fontId="0" fillId="13" borderId="60" xfId="0" applyFill="1" applyBorder="1" applyAlignment="1">
      <alignment horizontal="left"/>
    </xf>
    <xf numFmtId="0" fontId="6" fillId="13" borderId="60" xfId="0" applyFont="1" applyFill="1" applyBorder="1" applyAlignment="1">
      <alignment/>
    </xf>
    <xf numFmtId="0" fontId="0" fillId="13" borderId="73" xfId="0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7" borderId="11" xfId="0" applyFont="1" applyFill="1" applyBorder="1" applyAlignment="1">
      <alignment horizontal="center"/>
    </xf>
    <xf numFmtId="0" fontId="0" fillId="37" borderId="61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0" fillId="13" borderId="73" xfId="0" applyFont="1" applyFill="1" applyBorder="1" applyAlignment="1">
      <alignment horizontal="center"/>
    </xf>
    <xf numFmtId="0" fontId="0" fillId="36" borderId="72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73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0" fontId="0" fillId="37" borderId="73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8" borderId="60" xfId="0" applyFont="1" applyFill="1" applyBorder="1" applyAlignment="1">
      <alignment horizontal="center"/>
    </xf>
    <xf numFmtId="0" fontId="0" fillId="8" borderId="73" xfId="0" applyFon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1" fillId="32" borderId="1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4" borderId="30" xfId="0" applyFill="1" applyBorder="1" applyAlignment="1">
      <alignment horizontal="center" wrapText="1"/>
    </xf>
    <xf numFmtId="0" fontId="0" fillId="34" borderId="32" xfId="0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wrapText="1"/>
    </xf>
    <xf numFmtId="0" fontId="0" fillId="34" borderId="3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6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80" xfId="0" applyBorder="1" applyAlignment="1">
      <alignment textRotation="90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2" fillId="36" borderId="15" xfId="0" applyFont="1" applyFill="1" applyBorder="1" applyAlignment="1">
      <alignment wrapText="1"/>
    </xf>
    <xf numFmtId="10" fontId="54" fillId="36" borderId="63" xfId="64" applyNumberFormat="1" applyFont="1" applyFill="1" applyBorder="1" applyAlignment="1">
      <alignment horizontal="center" vertical="center" wrapText="1"/>
    </xf>
    <xf numFmtId="10" fontId="54" fillId="36" borderId="16" xfId="64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0" fontId="52" fillId="13" borderId="59" xfId="0" applyFont="1" applyFill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0" fillId="0" borderId="80" xfId="0" applyBorder="1" applyAlignment="1">
      <alignment wrapText="1"/>
    </xf>
    <xf numFmtId="0" fontId="54" fillId="0" borderId="0" xfId="0" applyFont="1" applyBorder="1" applyAlignment="1">
      <alignment horizontal="center" wrapText="1"/>
    </xf>
    <xf numFmtId="0" fontId="54" fillId="0" borderId="81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10" fontId="54" fillId="0" borderId="10" xfId="64" applyNumberFormat="1" applyFont="1" applyFill="1" applyBorder="1" applyAlignment="1">
      <alignment horizontal="center" vertical="center" wrapText="1"/>
    </xf>
    <xf numFmtId="10" fontId="54" fillId="0" borderId="20" xfId="64" applyNumberFormat="1" applyFont="1" applyFill="1" applyBorder="1" applyAlignment="1">
      <alignment horizontal="center" vertical="center" wrapText="1"/>
    </xf>
    <xf numFmtId="10" fontId="54" fillId="13" borderId="60" xfId="64" applyNumberFormat="1" applyFont="1" applyFill="1" applyBorder="1" applyAlignment="1">
      <alignment horizontal="center" vertical="center" wrapText="1"/>
    </xf>
    <xf numFmtId="10" fontId="54" fillId="13" borderId="65" xfId="64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54" fillId="0" borderId="80" xfId="0" applyFont="1" applyBorder="1" applyAlignment="1">
      <alignment horizontal="center" wrapText="1"/>
    </xf>
    <xf numFmtId="0" fontId="55" fillId="0" borderId="0" xfId="0" applyFont="1" applyBorder="1" applyAlignment="1">
      <alignment vertical="center" wrapText="1"/>
    </xf>
    <xf numFmtId="0" fontId="56" fillId="0" borderId="8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10" fontId="3" fillId="0" borderId="10" xfId="64" applyNumberFormat="1" applyFont="1" applyFill="1" applyBorder="1" applyAlignment="1">
      <alignment horizontal="center" vertical="center" wrapText="1"/>
    </xf>
    <xf numFmtId="10" fontId="3" fillId="0" borderId="20" xfId="64" applyNumberFormat="1" applyFont="1" applyFill="1" applyBorder="1" applyAlignment="1">
      <alignment horizontal="center" vertical="center" wrapText="1"/>
    </xf>
    <xf numFmtId="0" fontId="57" fillId="38" borderId="34" xfId="0" applyFont="1" applyFill="1" applyBorder="1" applyAlignment="1">
      <alignment horizontal="center" vertical="center" wrapText="1"/>
    </xf>
    <xf numFmtId="0" fontId="57" fillId="39" borderId="34" xfId="0" applyFont="1" applyFill="1" applyBorder="1" applyAlignment="1">
      <alignment wrapText="1"/>
    </xf>
    <xf numFmtId="0" fontId="54" fillId="0" borderId="66" xfId="0" applyFont="1" applyBorder="1" applyAlignment="1">
      <alignment horizontal="center" wrapText="1"/>
    </xf>
    <xf numFmtId="0" fontId="54" fillId="40" borderId="34" xfId="0" applyFont="1" applyFill="1" applyBorder="1" applyAlignment="1">
      <alignment wrapText="1"/>
    </xf>
    <xf numFmtId="0" fontId="54" fillId="0" borderId="66" xfId="0" applyFont="1" applyBorder="1" applyAlignment="1">
      <alignment horizontal="center" vertical="center" wrapText="1"/>
    </xf>
    <xf numFmtId="0" fontId="57" fillId="41" borderId="34" xfId="0" applyFont="1" applyFill="1" applyBorder="1" applyAlignment="1">
      <alignment vertical="center" wrapText="1"/>
    </xf>
    <xf numFmtId="10" fontId="54" fillId="36" borderId="63" xfId="64" applyNumberFormat="1" applyFont="1" applyFill="1" applyBorder="1" applyAlignment="1">
      <alignment wrapText="1"/>
    </xf>
    <xf numFmtId="10" fontId="54" fillId="36" borderId="16" xfId="64" applyNumberFormat="1" applyFont="1" applyFill="1" applyBorder="1" applyAlignment="1">
      <alignment wrapText="1"/>
    </xf>
    <xf numFmtId="10" fontId="54" fillId="0" borderId="10" xfId="64" applyNumberFormat="1" applyFont="1" applyFill="1" applyBorder="1" applyAlignment="1">
      <alignment wrapText="1"/>
    </xf>
    <xf numFmtId="10" fontId="54" fillId="0" borderId="20" xfId="64" applyNumberFormat="1" applyFont="1" applyFill="1" applyBorder="1" applyAlignment="1">
      <alignment wrapText="1"/>
    </xf>
    <xf numFmtId="10" fontId="54" fillId="13" borderId="60" xfId="64" applyNumberFormat="1" applyFont="1" applyFill="1" applyBorder="1" applyAlignment="1">
      <alignment wrapText="1"/>
    </xf>
    <xf numFmtId="10" fontId="54" fillId="13" borderId="65" xfId="64" applyNumberFormat="1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10" fontId="54" fillId="0" borderId="0" xfId="64" applyNumberFormat="1" applyFont="1" applyFill="1" applyBorder="1" applyAlignment="1">
      <alignment horizontal="center" vertical="center" wrapText="1"/>
    </xf>
    <xf numFmtId="9" fontId="54" fillId="36" borderId="63" xfId="64" applyNumberFormat="1" applyFont="1" applyFill="1" applyBorder="1" applyAlignment="1">
      <alignment wrapText="1"/>
    </xf>
    <xf numFmtId="9" fontId="54" fillId="36" borderId="16" xfId="64" applyNumberFormat="1" applyFont="1" applyFill="1" applyBorder="1" applyAlignment="1">
      <alignment wrapText="1"/>
    </xf>
    <xf numFmtId="9" fontId="54" fillId="0" borderId="10" xfId="64" applyNumberFormat="1" applyFont="1" applyBorder="1" applyAlignment="1">
      <alignment wrapText="1"/>
    </xf>
    <xf numFmtId="9" fontId="54" fillId="0" borderId="20" xfId="64" applyNumberFormat="1" applyFont="1" applyBorder="1" applyAlignment="1">
      <alignment wrapText="1"/>
    </xf>
    <xf numFmtId="9" fontId="54" fillId="13" borderId="60" xfId="64" applyNumberFormat="1" applyFont="1" applyFill="1" applyBorder="1" applyAlignment="1">
      <alignment wrapText="1"/>
    </xf>
    <xf numFmtId="9" fontId="54" fillId="13" borderId="65" xfId="64" applyNumberFormat="1" applyFont="1" applyFill="1" applyBorder="1" applyAlignment="1">
      <alignment wrapText="1"/>
    </xf>
    <xf numFmtId="10" fontId="54" fillId="0" borderId="10" xfId="64" applyNumberFormat="1" applyFont="1" applyBorder="1" applyAlignment="1">
      <alignment wrapText="1"/>
    </xf>
    <xf numFmtId="10" fontId="54" fillId="0" borderId="20" xfId="64" applyNumberFormat="1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2" xfId="56"/>
    <cellStyle name="Normál 2" xfId="57"/>
    <cellStyle name="Normal 26" xfId="58"/>
    <cellStyle name="Normal 27" xfId="59"/>
    <cellStyle name="Normál 4" xfId="60"/>
    <cellStyle name="Normál_Munka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zoomScale="80" zoomScaleNormal="80" zoomScalePageLayoutView="0" workbookViewId="0" topLeftCell="A1">
      <selection activeCell="I56" sqref="I56:I98"/>
    </sheetView>
  </sheetViews>
  <sheetFormatPr defaultColWidth="9.140625" defaultRowHeight="12.75"/>
  <cols>
    <col min="1" max="1" width="6.140625" style="48" customWidth="1"/>
    <col min="2" max="2" width="24.00390625" style="0" customWidth="1"/>
    <col min="3" max="3" width="6.8515625" style="226" customWidth="1"/>
    <col min="4" max="4" width="6.7109375" style="226" bestFit="1" customWidth="1"/>
    <col min="5" max="5" width="36.421875" style="47" customWidth="1"/>
    <col min="6" max="6" width="17.140625" style="49" customWidth="1"/>
    <col min="7" max="7" width="16.8515625" style="49" customWidth="1"/>
    <col min="8" max="8" width="10.57421875" style="47" customWidth="1"/>
    <col min="9" max="9" width="16.00390625" style="49" bestFit="1" customWidth="1"/>
  </cols>
  <sheetData>
    <row r="1" spans="2:4" ht="15">
      <c r="B1" s="146" t="s">
        <v>9</v>
      </c>
      <c r="C1" s="225"/>
      <c r="D1" s="225"/>
    </row>
    <row r="2" ht="12.75">
      <c r="B2" s="130"/>
    </row>
    <row r="3" spans="2:9" ht="15">
      <c r="B3" s="418" t="s">
        <v>0</v>
      </c>
      <c r="C3" s="418"/>
      <c r="D3" s="418"/>
      <c r="E3" s="418"/>
      <c r="F3" s="418"/>
      <c r="G3" s="418"/>
      <c r="H3" s="418"/>
      <c r="I3" s="418"/>
    </row>
    <row r="4" spans="2:9" ht="15">
      <c r="B4" s="418" t="s">
        <v>54</v>
      </c>
      <c r="C4" s="418"/>
      <c r="D4" s="418"/>
      <c r="E4" s="418"/>
      <c r="F4" s="418"/>
      <c r="G4" s="418"/>
      <c r="H4" s="418"/>
      <c r="I4" s="418"/>
    </row>
    <row r="5" spans="1:9" ht="16.5" thickBot="1">
      <c r="A5" s="4"/>
      <c r="B5" s="419" t="s">
        <v>514</v>
      </c>
      <c r="C5" s="419"/>
      <c r="D5" s="419"/>
      <c r="E5" s="419"/>
      <c r="F5" s="419"/>
      <c r="G5" s="419"/>
      <c r="H5" s="419"/>
      <c r="I5" s="419"/>
    </row>
    <row r="6" spans="1:9" ht="36" customHeight="1" thickBot="1">
      <c r="A6" s="58" t="s">
        <v>1</v>
      </c>
      <c r="B6" s="131" t="s">
        <v>2</v>
      </c>
      <c r="C6" s="57" t="s">
        <v>3</v>
      </c>
      <c r="D6" s="57" t="s">
        <v>4</v>
      </c>
      <c r="E6" s="59" t="s">
        <v>5</v>
      </c>
      <c r="F6" s="59" t="s">
        <v>6</v>
      </c>
      <c r="G6" s="59" t="s">
        <v>7</v>
      </c>
      <c r="H6" s="132" t="s">
        <v>8</v>
      </c>
      <c r="I6" s="76" t="s">
        <v>49</v>
      </c>
    </row>
    <row r="7" spans="1:9" ht="14.25">
      <c r="A7" s="254">
        <v>1</v>
      </c>
      <c r="B7" s="255" t="s">
        <v>552</v>
      </c>
      <c r="C7" s="256">
        <v>5</v>
      </c>
      <c r="D7" s="257" t="s">
        <v>60</v>
      </c>
      <c r="E7" s="258" t="s">
        <v>325</v>
      </c>
      <c r="F7" s="255" t="s">
        <v>326</v>
      </c>
      <c r="G7" s="255" t="s">
        <v>547</v>
      </c>
      <c r="H7" s="259">
        <v>40</v>
      </c>
      <c r="I7" s="251" t="s">
        <v>53</v>
      </c>
    </row>
    <row r="8" spans="1:9" ht="14.25">
      <c r="A8" s="147">
        <v>2</v>
      </c>
      <c r="B8" s="206" t="s">
        <v>758</v>
      </c>
      <c r="C8" s="230">
        <v>5</v>
      </c>
      <c r="D8" s="230" t="s">
        <v>60</v>
      </c>
      <c r="E8" s="207" t="s">
        <v>710</v>
      </c>
      <c r="F8" s="206" t="s">
        <v>178</v>
      </c>
      <c r="G8" s="206" t="s">
        <v>199</v>
      </c>
      <c r="H8" s="241">
        <v>35</v>
      </c>
      <c r="I8" s="252" t="s">
        <v>53</v>
      </c>
    </row>
    <row r="9" spans="1:9" ht="14.25">
      <c r="A9" s="147">
        <v>3</v>
      </c>
      <c r="B9" s="199" t="s">
        <v>521</v>
      </c>
      <c r="C9" s="227">
        <v>5</v>
      </c>
      <c r="D9" s="227" t="s">
        <v>60</v>
      </c>
      <c r="E9" s="200" t="s">
        <v>522</v>
      </c>
      <c r="F9" s="199" t="s">
        <v>523</v>
      </c>
      <c r="G9" s="199" t="s">
        <v>334</v>
      </c>
      <c r="H9" s="234">
        <v>34</v>
      </c>
      <c r="I9" s="252" t="s">
        <v>53</v>
      </c>
    </row>
    <row r="10" spans="1:9" ht="14.25">
      <c r="A10" s="147">
        <v>4</v>
      </c>
      <c r="B10" s="194" t="s">
        <v>655</v>
      </c>
      <c r="C10" s="228">
        <v>5</v>
      </c>
      <c r="D10" s="229" t="s">
        <v>60</v>
      </c>
      <c r="E10" s="195" t="s">
        <v>603</v>
      </c>
      <c r="F10" s="194" t="s">
        <v>360</v>
      </c>
      <c r="G10" s="194" t="s">
        <v>402</v>
      </c>
      <c r="H10" s="240">
        <v>34</v>
      </c>
      <c r="I10" s="252" t="s">
        <v>53</v>
      </c>
    </row>
    <row r="11" spans="1:9" ht="14.25">
      <c r="A11" s="147">
        <v>5</v>
      </c>
      <c r="B11" s="206" t="s">
        <v>759</v>
      </c>
      <c r="C11" s="230">
        <v>5</v>
      </c>
      <c r="D11" s="230" t="s">
        <v>60</v>
      </c>
      <c r="E11" s="207" t="s">
        <v>180</v>
      </c>
      <c r="F11" s="206" t="s">
        <v>178</v>
      </c>
      <c r="G11" s="206" t="s">
        <v>181</v>
      </c>
      <c r="H11" s="241">
        <v>34</v>
      </c>
      <c r="I11" s="252" t="s">
        <v>53</v>
      </c>
    </row>
    <row r="12" spans="1:9" ht="12.75">
      <c r="A12" s="147">
        <v>6</v>
      </c>
      <c r="B12" s="199" t="s">
        <v>543</v>
      </c>
      <c r="C12" s="227">
        <v>5</v>
      </c>
      <c r="D12" s="227" t="s">
        <v>60</v>
      </c>
      <c r="E12" s="199" t="s">
        <v>544</v>
      </c>
      <c r="F12" s="199" t="s">
        <v>545</v>
      </c>
      <c r="G12" s="199" t="s">
        <v>334</v>
      </c>
      <c r="H12" s="234">
        <v>33</v>
      </c>
      <c r="I12" s="252" t="s">
        <v>53</v>
      </c>
    </row>
    <row r="13" spans="1:9" ht="14.25">
      <c r="A13" s="147">
        <v>7</v>
      </c>
      <c r="B13" s="206" t="s">
        <v>760</v>
      </c>
      <c r="C13" s="230">
        <v>5</v>
      </c>
      <c r="D13" s="230" t="s">
        <v>60</v>
      </c>
      <c r="E13" s="207" t="s">
        <v>192</v>
      </c>
      <c r="F13" s="206" t="s">
        <v>193</v>
      </c>
      <c r="G13" s="206" t="s">
        <v>194</v>
      </c>
      <c r="H13" s="241">
        <v>32</v>
      </c>
      <c r="I13" s="252" t="s">
        <v>53</v>
      </c>
    </row>
    <row r="14" spans="1:9" ht="12.75">
      <c r="A14" s="147">
        <v>8</v>
      </c>
      <c r="B14" s="217" t="s">
        <v>1023</v>
      </c>
      <c r="C14" s="215">
        <v>5</v>
      </c>
      <c r="D14" s="215" t="s">
        <v>70</v>
      </c>
      <c r="E14" s="217" t="s">
        <v>76</v>
      </c>
      <c r="F14" s="217" t="s">
        <v>62</v>
      </c>
      <c r="G14" s="217" t="s">
        <v>129</v>
      </c>
      <c r="H14" s="239">
        <v>32</v>
      </c>
      <c r="I14" s="252" t="s">
        <v>53</v>
      </c>
    </row>
    <row r="15" spans="1:9" ht="12.75">
      <c r="A15" s="147">
        <v>9</v>
      </c>
      <c r="B15" s="215" t="s">
        <v>1018</v>
      </c>
      <c r="C15" s="215">
        <v>5</v>
      </c>
      <c r="D15" s="215" t="s">
        <v>60</v>
      </c>
      <c r="E15" s="215" t="s">
        <v>63</v>
      </c>
      <c r="F15" s="215" t="s">
        <v>62</v>
      </c>
      <c r="G15" s="215" t="s">
        <v>151</v>
      </c>
      <c r="H15" s="239">
        <v>31</v>
      </c>
      <c r="I15" s="252" t="s">
        <v>53</v>
      </c>
    </row>
    <row r="16" spans="1:9" ht="12.75">
      <c r="A16" s="147">
        <v>10</v>
      </c>
      <c r="B16" s="217" t="s">
        <v>1030</v>
      </c>
      <c r="C16" s="215">
        <v>5</v>
      </c>
      <c r="D16" s="215" t="s">
        <v>70</v>
      </c>
      <c r="E16" s="217" t="s">
        <v>76</v>
      </c>
      <c r="F16" s="217" t="s">
        <v>62</v>
      </c>
      <c r="G16" s="217" t="s">
        <v>129</v>
      </c>
      <c r="H16" s="239">
        <v>30</v>
      </c>
      <c r="I16" s="252" t="s">
        <v>53</v>
      </c>
    </row>
    <row r="17" spans="1:9" ht="14.25">
      <c r="A17" s="147">
        <v>11</v>
      </c>
      <c r="B17" s="194" t="s">
        <v>632</v>
      </c>
      <c r="C17" s="228">
        <v>5</v>
      </c>
      <c r="D17" s="228" t="s">
        <v>70</v>
      </c>
      <c r="E17" s="195" t="s">
        <v>625</v>
      </c>
      <c r="F17" s="194" t="s">
        <v>360</v>
      </c>
      <c r="G17" s="194" t="s">
        <v>626</v>
      </c>
      <c r="H17" s="240">
        <v>29</v>
      </c>
      <c r="I17" s="252" t="s">
        <v>53</v>
      </c>
    </row>
    <row r="18" spans="1:9" ht="14.25">
      <c r="A18" s="147">
        <v>12</v>
      </c>
      <c r="B18" s="172" t="s">
        <v>855</v>
      </c>
      <c r="C18" s="231">
        <v>5</v>
      </c>
      <c r="D18" s="231" t="s">
        <v>70</v>
      </c>
      <c r="E18" s="171" t="s">
        <v>856</v>
      </c>
      <c r="F18" s="169" t="s">
        <v>291</v>
      </c>
      <c r="G18" s="169" t="s">
        <v>857</v>
      </c>
      <c r="H18" s="243">
        <v>29</v>
      </c>
      <c r="I18" s="252" t="s">
        <v>53</v>
      </c>
    </row>
    <row r="19" spans="1:9" ht="12.75">
      <c r="A19" s="147">
        <v>13</v>
      </c>
      <c r="B19" s="217" t="s">
        <v>1006</v>
      </c>
      <c r="C19" s="215">
        <v>5</v>
      </c>
      <c r="D19" s="215" t="s">
        <v>70</v>
      </c>
      <c r="E19" s="217" t="s">
        <v>76</v>
      </c>
      <c r="F19" s="217" t="s">
        <v>62</v>
      </c>
      <c r="G19" s="217" t="s">
        <v>129</v>
      </c>
      <c r="H19" s="239">
        <v>29</v>
      </c>
      <c r="I19" s="252" t="s">
        <v>53</v>
      </c>
    </row>
    <row r="20" spans="1:9" ht="14.25">
      <c r="A20" s="147">
        <v>14</v>
      </c>
      <c r="B20" s="194" t="s">
        <v>633</v>
      </c>
      <c r="C20" s="228">
        <v>5</v>
      </c>
      <c r="D20" s="228" t="s">
        <v>70</v>
      </c>
      <c r="E20" s="195" t="s">
        <v>625</v>
      </c>
      <c r="F20" s="194" t="s">
        <v>360</v>
      </c>
      <c r="G20" s="194" t="s">
        <v>626</v>
      </c>
      <c r="H20" s="240">
        <v>27</v>
      </c>
      <c r="I20" s="252" t="s">
        <v>53</v>
      </c>
    </row>
    <row r="21" spans="1:9" ht="14.25">
      <c r="A21" s="147">
        <v>15</v>
      </c>
      <c r="B21" s="194" t="s">
        <v>660</v>
      </c>
      <c r="C21" s="228">
        <v>5</v>
      </c>
      <c r="D21" s="229" t="s">
        <v>60</v>
      </c>
      <c r="E21" s="195" t="s">
        <v>603</v>
      </c>
      <c r="F21" s="194" t="s">
        <v>360</v>
      </c>
      <c r="G21" s="194" t="s">
        <v>402</v>
      </c>
      <c r="H21" s="240">
        <v>27</v>
      </c>
      <c r="I21" s="252" t="s">
        <v>53</v>
      </c>
    </row>
    <row r="22" spans="1:9" ht="14.25">
      <c r="A22" s="147">
        <v>16</v>
      </c>
      <c r="B22" s="206" t="s">
        <v>761</v>
      </c>
      <c r="C22" s="230">
        <v>5</v>
      </c>
      <c r="D22" s="230" t="s">
        <v>60</v>
      </c>
      <c r="E22" s="207" t="s">
        <v>188</v>
      </c>
      <c r="F22" s="206" t="s">
        <v>178</v>
      </c>
      <c r="G22" s="206" t="s">
        <v>207</v>
      </c>
      <c r="H22" s="241">
        <v>27</v>
      </c>
      <c r="I22" s="252" t="s">
        <v>53</v>
      </c>
    </row>
    <row r="23" spans="1:9" ht="12.75">
      <c r="A23" s="147">
        <v>17</v>
      </c>
      <c r="B23" s="217" t="s">
        <v>1034</v>
      </c>
      <c r="C23" s="215">
        <v>5</v>
      </c>
      <c r="D23" s="215" t="s">
        <v>70</v>
      </c>
      <c r="E23" s="217" t="s">
        <v>76</v>
      </c>
      <c r="F23" s="217" t="s">
        <v>62</v>
      </c>
      <c r="G23" s="217" t="s">
        <v>129</v>
      </c>
      <c r="H23" s="239">
        <v>27</v>
      </c>
      <c r="I23" s="252" t="s">
        <v>53</v>
      </c>
    </row>
    <row r="24" spans="1:9" ht="14.25">
      <c r="A24" s="147">
        <v>18</v>
      </c>
      <c r="B24" s="194" t="s">
        <v>628</v>
      </c>
      <c r="C24" s="228">
        <v>5</v>
      </c>
      <c r="D24" s="228" t="s">
        <v>70</v>
      </c>
      <c r="E24" s="195" t="s">
        <v>625</v>
      </c>
      <c r="F24" s="194" t="s">
        <v>360</v>
      </c>
      <c r="G24" s="194" t="s">
        <v>626</v>
      </c>
      <c r="H24" s="240">
        <v>26</v>
      </c>
      <c r="I24" s="252" t="s">
        <v>53</v>
      </c>
    </row>
    <row r="25" spans="1:9" ht="14.25">
      <c r="A25" s="147">
        <v>19</v>
      </c>
      <c r="B25" s="194" t="s">
        <v>634</v>
      </c>
      <c r="C25" s="228">
        <v>5</v>
      </c>
      <c r="D25" s="228" t="s">
        <v>70</v>
      </c>
      <c r="E25" s="195" t="s">
        <v>625</v>
      </c>
      <c r="F25" s="194" t="s">
        <v>360</v>
      </c>
      <c r="G25" s="194" t="s">
        <v>626</v>
      </c>
      <c r="H25" s="240">
        <v>26</v>
      </c>
      <c r="I25" s="252" t="s">
        <v>53</v>
      </c>
    </row>
    <row r="26" spans="1:9" ht="14.25">
      <c r="A26" s="147">
        <v>20</v>
      </c>
      <c r="B26" s="206" t="s">
        <v>762</v>
      </c>
      <c r="C26" s="230">
        <v>5</v>
      </c>
      <c r="D26" s="230" t="s">
        <v>60</v>
      </c>
      <c r="E26" s="207" t="s">
        <v>180</v>
      </c>
      <c r="F26" s="206" t="s">
        <v>178</v>
      </c>
      <c r="G26" s="206" t="s">
        <v>181</v>
      </c>
      <c r="H26" s="241">
        <v>26</v>
      </c>
      <c r="I26" s="252" t="s">
        <v>53</v>
      </c>
    </row>
    <row r="27" spans="1:9" ht="12.75">
      <c r="A27" s="147">
        <v>21</v>
      </c>
      <c r="B27" s="215" t="s">
        <v>1000</v>
      </c>
      <c r="C27" s="215">
        <v>5</v>
      </c>
      <c r="D27" s="215" t="s">
        <v>60</v>
      </c>
      <c r="E27" s="215" t="s">
        <v>63</v>
      </c>
      <c r="F27" s="215" t="s">
        <v>62</v>
      </c>
      <c r="G27" s="215" t="s">
        <v>151</v>
      </c>
      <c r="H27" s="239">
        <v>26</v>
      </c>
      <c r="I27" s="252" t="s">
        <v>53</v>
      </c>
    </row>
    <row r="28" spans="1:9" ht="12.75">
      <c r="A28" s="147">
        <v>22</v>
      </c>
      <c r="B28" s="215" t="s">
        <v>1015</v>
      </c>
      <c r="C28" s="215">
        <v>5</v>
      </c>
      <c r="D28" s="215" t="s">
        <v>60</v>
      </c>
      <c r="E28" s="215" t="s">
        <v>63</v>
      </c>
      <c r="F28" s="215" t="s">
        <v>62</v>
      </c>
      <c r="G28" s="215" t="s">
        <v>151</v>
      </c>
      <c r="H28" s="239">
        <v>26</v>
      </c>
      <c r="I28" s="252" t="s">
        <v>53</v>
      </c>
    </row>
    <row r="29" spans="1:9" ht="14.25">
      <c r="A29" s="147">
        <v>23</v>
      </c>
      <c r="B29" s="194" t="s">
        <v>654</v>
      </c>
      <c r="C29" s="228">
        <v>5</v>
      </c>
      <c r="D29" s="229" t="s">
        <v>60</v>
      </c>
      <c r="E29" s="195" t="s">
        <v>651</v>
      </c>
      <c r="F29" s="194" t="s">
        <v>652</v>
      </c>
      <c r="G29" s="204" t="s">
        <v>653</v>
      </c>
      <c r="H29" s="240">
        <v>25</v>
      </c>
      <c r="I29" s="252" t="s">
        <v>53</v>
      </c>
    </row>
    <row r="30" spans="1:9" ht="12.75">
      <c r="A30" s="147">
        <v>24</v>
      </c>
      <c r="B30" s="215" t="s">
        <v>1025</v>
      </c>
      <c r="C30" s="215">
        <v>5</v>
      </c>
      <c r="D30" s="215" t="s">
        <v>60</v>
      </c>
      <c r="E30" s="215" t="s">
        <v>63</v>
      </c>
      <c r="F30" s="215" t="s">
        <v>62</v>
      </c>
      <c r="G30" s="215" t="s">
        <v>64</v>
      </c>
      <c r="H30" s="239">
        <v>25</v>
      </c>
      <c r="I30" s="252" t="s">
        <v>53</v>
      </c>
    </row>
    <row r="31" spans="1:9" ht="12.75">
      <c r="A31" s="147">
        <v>25</v>
      </c>
      <c r="B31" s="196" t="s">
        <v>542</v>
      </c>
      <c r="C31" s="227">
        <v>5</v>
      </c>
      <c r="D31" s="227" t="s">
        <v>60</v>
      </c>
      <c r="E31" s="199" t="s">
        <v>539</v>
      </c>
      <c r="F31" s="199" t="s">
        <v>540</v>
      </c>
      <c r="G31" s="199" t="s">
        <v>338</v>
      </c>
      <c r="H31" s="234">
        <v>24</v>
      </c>
      <c r="I31" s="252" t="s">
        <v>53</v>
      </c>
    </row>
    <row r="32" spans="1:9" ht="14.25">
      <c r="A32" s="147">
        <v>26</v>
      </c>
      <c r="B32" s="172" t="s">
        <v>880</v>
      </c>
      <c r="C32" s="231">
        <v>5</v>
      </c>
      <c r="D32" s="231" t="s">
        <v>70</v>
      </c>
      <c r="E32" s="171" t="s">
        <v>854</v>
      </c>
      <c r="F32" s="172" t="s">
        <v>293</v>
      </c>
      <c r="G32" s="172" t="s">
        <v>861</v>
      </c>
      <c r="H32" s="243">
        <v>24</v>
      </c>
      <c r="I32" s="252" t="s">
        <v>53</v>
      </c>
    </row>
    <row r="33" spans="1:9" ht="12.75">
      <c r="A33" s="147">
        <v>27</v>
      </c>
      <c r="B33" s="215" t="s">
        <v>1003</v>
      </c>
      <c r="C33" s="215">
        <v>5</v>
      </c>
      <c r="D33" s="215" t="s">
        <v>60</v>
      </c>
      <c r="E33" s="215" t="s">
        <v>63</v>
      </c>
      <c r="F33" s="215" t="s">
        <v>62</v>
      </c>
      <c r="G33" s="215" t="s">
        <v>64</v>
      </c>
      <c r="H33" s="239">
        <v>24</v>
      </c>
      <c r="I33" s="252" t="s">
        <v>53</v>
      </c>
    </row>
    <row r="34" spans="1:9" ht="12.75">
      <c r="A34" s="147">
        <v>28</v>
      </c>
      <c r="B34" s="199" t="s">
        <v>549</v>
      </c>
      <c r="C34" s="227">
        <v>5</v>
      </c>
      <c r="D34" s="227" t="s">
        <v>60</v>
      </c>
      <c r="E34" s="199" t="s">
        <v>325</v>
      </c>
      <c r="F34" s="199" t="s">
        <v>326</v>
      </c>
      <c r="G34" s="199" t="s">
        <v>547</v>
      </c>
      <c r="H34" s="234">
        <v>23</v>
      </c>
      <c r="I34" s="252" t="s">
        <v>53</v>
      </c>
    </row>
    <row r="35" spans="1:9" ht="14.25">
      <c r="A35" s="147">
        <v>29</v>
      </c>
      <c r="B35" s="194" t="s">
        <v>630</v>
      </c>
      <c r="C35" s="228">
        <v>5</v>
      </c>
      <c r="D35" s="228" t="s">
        <v>70</v>
      </c>
      <c r="E35" s="195" t="s">
        <v>625</v>
      </c>
      <c r="F35" s="194" t="s">
        <v>360</v>
      </c>
      <c r="G35" s="194" t="s">
        <v>626</v>
      </c>
      <c r="H35" s="240">
        <v>23</v>
      </c>
      <c r="I35" s="252" t="s">
        <v>53</v>
      </c>
    </row>
    <row r="36" spans="1:9" ht="14.25">
      <c r="A36" s="147">
        <v>30</v>
      </c>
      <c r="B36" s="194" t="s">
        <v>657</v>
      </c>
      <c r="C36" s="228">
        <v>5</v>
      </c>
      <c r="D36" s="229" t="s">
        <v>60</v>
      </c>
      <c r="E36" s="195" t="s">
        <v>603</v>
      </c>
      <c r="F36" s="194" t="s">
        <v>360</v>
      </c>
      <c r="G36" s="194" t="s">
        <v>402</v>
      </c>
      <c r="H36" s="240">
        <v>23</v>
      </c>
      <c r="I36" s="252" t="s">
        <v>53</v>
      </c>
    </row>
    <row r="37" spans="1:9" ht="14.25">
      <c r="A37" s="147">
        <v>31</v>
      </c>
      <c r="B37" s="206" t="s">
        <v>763</v>
      </c>
      <c r="C37" s="230">
        <v>5</v>
      </c>
      <c r="D37" s="230" t="s">
        <v>60</v>
      </c>
      <c r="E37" s="207" t="s">
        <v>188</v>
      </c>
      <c r="F37" s="206" t="s">
        <v>178</v>
      </c>
      <c r="G37" s="206" t="s">
        <v>207</v>
      </c>
      <c r="H37" s="241">
        <v>23</v>
      </c>
      <c r="I37" s="252" t="s">
        <v>53</v>
      </c>
    </row>
    <row r="38" spans="1:9" ht="14.25">
      <c r="A38" s="147">
        <v>32</v>
      </c>
      <c r="B38" s="206" t="s">
        <v>764</v>
      </c>
      <c r="C38" s="230">
        <v>5</v>
      </c>
      <c r="D38" s="230" t="s">
        <v>60</v>
      </c>
      <c r="E38" s="207" t="s">
        <v>188</v>
      </c>
      <c r="F38" s="206" t="s">
        <v>178</v>
      </c>
      <c r="G38" s="206" t="s">
        <v>189</v>
      </c>
      <c r="H38" s="241">
        <v>23</v>
      </c>
      <c r="I38" s="252" t="s">
        <v>53</v>
      </c>
    </row>
    <row r="39" spans="1:9" ht="12.75">
      <c r="A39" s="147">
        <v>33</v>
      </c>
      <c r="B39" s="172" t="s">
        <v>874</v>
      </c>
      <c r="C39" s="231">
        <v>5</v>
      </c>
      <c r="D39" s="231" t="s">
        <v>70</v>
      </c>
      <c r="E39" s="172" t="s">
        <v>859</v>
      </c>
      <c r="F39" s="172" t="s">
        <v>293</v>
      </c>
      <c r="G39" s="172" t="s">
        <v>294</v>
      </c>
      <c r="H39" s="243">
        <v>23</v>
      </c>
      <c r="I39" s="252" t="s">
        <v>53</v>
      </c>
    </row>
    <row r="40" spans="1:9" ht="12.75">
      <c r="A40" s="147">
        <v>34</v>
      </c>
      <c r="B40" s="196" t="s">
        <v>517</v>
      </c>
      <c r="C40" s="227">
        <v>5</v>
      </c>
      <c r="D40" s="227" t="s">
        <v>60</v>
      </c>
      <c r="E40" s="199" t="s">
        <v>351</v>
      </c>
      <c r="F40" s="199" t="s">
        <v>352</v>
      </c>
      <c r="G40" s="199" t="s">
        <v>353</v>
      </c>
      <c r="H40" s="234">
        <v>22</v>
      </c>
      <c r="I40" s="252" t="s">
        <v>53</v>
      </c>
    </row>
    <row r="41" spans="1:9" ht="14.25">
      <c r="A41" s="147">
        <v>35</v>
      </c>
      <c r="B41" s="199" t="s">
        <v>536</v>
      </c>
      <c r="C41" s="227">
        <v>5</v>
      </c>
      <c r="D41" s="227" t="s">
        <v>60</v>
      </c>
      <c r="E41" s="200" t="s">
        <v>532</v>
      </c>
      <c r="F41" s="199" t="s">
        <v>332</v>
      </c>
      <c r="G41" s="199" t="s">
        <v>333</v>
      </c>
      <c r="H41" s="234">
        <v>22</v>
      </c>
      <c r="I41" s="252" t="s">
        <v>53</v>
      </c>
    </row>
    <row r="42" spans="1:9" ht="14.25">
      <c r="A42" s="147">
        <v>36</v>
      </c>
      <c r="B42" s="194" t="s">
        <v>631</v>
      </c>
      <c r="C42" s="228">
        <v>5</v>
      </c>
      <c r="D42" s="228" t="s">
        <v>70</v>
      </c>
      <c r="E42" s="195" t="s">
        <v>625</v>
      </c>
      <c r="F42" s="194" t="s">
        <v>360</v>
      </c>
      <c r="G42" s="194" t="s">
        <v>626</v>
      </c>
      <c r="H42" s="240">
        <v>22</v>
      </c>
      <c r="I42" s="252" t="s">
        <v>53</v>
      </c>
    </row>
    <row r="43" spans="1:9" ht="14.25">
      <c r="A43" s="147">
        <v>37</v>
      </c>
      <c r="B43" s="194" t="s">
        <v>659</v>
      </c>
      <c r="C43" s="228">
        <v>5</v>
      </c>
      <c r="D43" s="229" t="s">
        <v>60</v>
      </c>
      <c r="E43" s="195" t="s">
        <v>603</v>
      </c>
      <c r="F43" s="194" t="s">
        <v>360</v>
      </c>
      <c r="G43" s="194" t="s">
        <v>402</v>
      </c>
      <c r="H43" s="240">
        <v>22</v>
      </c>
      <c r="I43" s="252" t="s">
        <v>53</v>
      </c>
    </row>
    <row r="44" spans="1:9" ht="14.25">
      <c r="A44" s="147">
        <v>38</v>
      </c>
      <c r="B44" s="194" t="s">
        <v>665</v>
      </c>
      <c r="C44" s="228">
        <v>5</v>
      </c>
      <c r="D44" s="228" t="s">
        <v>60</v>
      </c>
      <c r="E44" s="195" t="s">
        <v>611</v>
      </c>
      <c r="F44" s="194" t="s">
        <v>360</v>
      </c>
      <c r="G44" s="194" t="s">
        <v>374</v>
      </c>
      <c r="H44" s="260">
        <v>22</v>
      </c>
      <c r="I44" s="252" t="s">
        <v>53</v>
      </c>
    </row>
    <row r="45" spans="1:9" ht="14.25">
      <c r="A45" s="147">
        <v>39</v>
      </c>
      <c r="B45" s="206" t="s">
        <v>765</v>
      </c>
      <c r="C45" s="230">
        <v>5</v>
      </c>
      <c r="D45" s="230" t="s">
        <v>60</v>
      </c>
      <c r="E45" s="207" t="s">
        <v>180</v>
      </c>
      <c r="F45" s="206" t="s">
        <v>178</v>
      </c>
      <c r="G45" s="206" t="s">
        <v>181</v>
      </c>
      <c r="H45" s="261">
        <v>22</v>
      </c>
      <c r="I45" s="252" t="s">
        <v>53</v>
      </c>
    </row>
    <row r="46" spans="1:9" ht="14.25">
      <c r="A46" s="147">
        <v>40</v>
      </c>
      <c r="B46" s="172" t="s">
        <v>888</v>
      </c>
      <c r="C46" s="231">
        <v>5</v>
      </c>
      <c r="D46" s="231" t="s">
        <v>70</v>
      </c>
      <c r="E46" s="171" t="s">
        <v>854</v>
      </c>
      <c r="F46" s="172" t="s">
        <v>293</v>
      </c>
      <c r="G46" s="172" t="s">
        <v>861</v>
      </c>
      <c r="H46" s="262">
        <v>22</v>
      </c>
      <c r="I46" s="252" t="s">
        <v>53</v>
      </c>
    </row>
    <row r="47" spans="1:9" ht="12.75">
      <c r="A47" s="147">
        <v>41</v>
      </c>
      <c r="B47" s="215" t="s">
        <v>994</v>
      </c>
      <c r="C47" s="215">
        <v>5</v>
      </c>
      <c r="D47" s="215" t="s">
        <v>60</v>
      </c>
      <c r="E47" s="215" t="s">
        <v>63</v>
      </c>
      <c r="F47" s="215" t="s">
        <v>62</v>
      </c>
      <c r="G47" s="215" t="s">
        <v>151</v>
      </c>
      <c r="H47" s="263">
        <v>22</v>
      </c>
      <c r="I47" s="252" t="s">
        <v>53</v>
      </c>
    </row>
    <row r="48" spans="1:9" ht="12.75">
      <c r="A48" s="147">
        <v>42</v>
      </c>
      <c r="B48" s="201" t="s">
        <v>562</v>
      </c>
      <c r="C48" s="224">
        <v>5</v>
      </c>
      <c r="D48" s="227" t="s">
        <v>60</v>
      </c>
      <c r="E48" s="201" t="s">
        <v>325</v>
      </c>
      <c r="F48" s="201" t="s">
        <v>326</v>
      </c>
      <c r="G48" s="201" t="s">
        <v>563</v>
      </c>
      <c r="H48" s="264">
        <v>21</v>
      </c>
      <c r="I48" s="252" t="s">
        <v>53</v>
      </c>
    </row>
    <row r="49" spans="1:9" ht="14.25">
      <c r="A49" s="147">
        <v>43</v>
      </c>
      <c r="B49" s="206" t="s">
        <v>766</v>
      </c>
      <c r="C49" s="230">
        <v>5</v>
      </c>
      <c r="D49" s="230" t="s">
        <v>60</v>
      </c>
      <c r="E49" s="207" t="s">
        <v>192</v>
      </c>
      <c r="F49" s="206" t="s">
        <v>193</v>
      </c>
      <c r="G49" s="206" t="s">
        <v>194</v>
      </c>
      <c r="H49" s="261">
        <v>21</v>
      </c>
      <c r="I49" s="252" t="s">
        <v>53</v>
      </c>
    </row>
    <row r="50" spans="1:9" ht="12.75">
      <c r="A50" s="147">
        <v>44</v>
      </c>
      <c r="B50" s="217" t="s">
        <v>993</v>
      </c>
      <c r="C50" s="215">
        <v>5</v>
      </c>
      <c r="D50" s="215" t="s">
        <v>70</v>
      </c>
      <c r="E50" s="217" t="s">
        <v>76</v>
      </c>
      <c r="F50" s="217" t="s">
        <v>62</v>
      </c>
      <c r="G50" s="217" t="s">
        <v>129</v>
      </c>
      <c r="H50" s="263">
        <v>21</v>
      </c>
      <c r="I50" s="252" t="s">
        <v>53</v>
      </c>
    </row>
    <row r="51" spans="1:9" ht="14.25">
      <c r="A51" s="147">
        <v>45</v>
      </c>
      <c r="B51" s="194" t="s">
        <v>658</v>
      </c>
      <c r="C51" s="228">
        <v>5</v>
      </c>
      <c r="D51" s="229" t="s">
        <v>60</v>
      </c>
      <c r="E51" s="195" t="s">
        <v>603</v>
      </c>
      <c r="F51" s="194" t="s">
        <v>360</v>
      </c>
      <c r="G51" s="194" t="s">
        <v>402</v>
      </c>
      <c r="H51" s="260">
        <v>20</v>
      </c>
      <c r="I51" s="252" t="s">
        <v>53</v>
      </c>
    </row>
    <row r="52" spans="1:9" ht="14.25">
      <c r="A52" s="147">
        <v>46</v>
      </c>
      <c r="B52" s="206" t="s">
        <v>767</v>
      </c>
      <c r="C52" s="230">
        <v>5</v>
      </c>
      <c r="D52" s="230" t="s">
        <v>60</v>
      </c>
      <c r="E52" s="207" t="s">
        <v>768</v>
      </c>
      <c r="F52" s="206" t="s">
        <v>178</v>
      </c>
      <c r="G52" s="206" t="s">
        <v>769</v>
      </c>
      <c r="H52" s="261">
        <v>20</v>
      </c>
      <c r="I52" s="252" t="s">
        <v>53</v>
      </c>
    </row>
    <row r="53" spans="1:9" ht="14.25">
      <c r="A53" s="148">
        <v>47</v>
      </c>
      <c r="B53" s="169" t="s">
        <v>889</v>
      </c>
      <c r="C53" s="231">
        <v>5</v>
      </c>
      <c r="D53" s="231" t="s">
        <v>70</v>
      </c>
      <c r="E53" s="171" t="s">
        <v>856</v>
      </c>
      <c r="F53" s="169" t="s">
        <v>291</v>
      </c>
      <c r="G53" s="169" t="s">
        <v>857</v>
      </c>
      <c r="H53" s="262">
        <v>20</v>
      </c>
      <c r="I53" s="252" t="s">
        <v>53</v>
      </c>
    </row>
    <row r="54" spans="1:9" ht="12.75">
      <c r="A54" s="147">
        <v>48</v>
      </c>
      <c r="B54" s="217" t="s">
        <v>1029</v>
      </c>
      <c r="C54" s="215">
        <v>5</v>
      </c>
      <c r="D54" s="215" t="s">
        <v>70</v>
      </c>
      <c r="E54" s="217" t="s">
        <v>76</v>
      </c>
      <c r="F54" s="217" t="s">
        <v>62</v>
      </c>
      <c r="G54" s="217" t="s">
        <v>129</v>
      </c>
      <c r="H54" s="263">
        <v>20</v>
      </c>
      <c r="I54" s="252" t="s">
        <v>53</v>
      </c>
    </row>
    <row r="55" spans="1:9" ht="12.75">
      <c r="A55" s="147">
        <v>49</v>
      </c>
      <c r="B55" s="215" t="s">
        <v>1051</v>
      </c>
      <c r="C55" s="215">
        <v>5</v>
      </c>
      <c r="D55" s="215" t="s">
        <v>60</v>
      </c>
      <c r="E55" s="215" t="s">
        <v>63</v>
      </c>
      <c r="F55" s="215" t="s">
        <v>62</v>
      </c>
      <c r="G55" s="215" t="s">
        <v>151</v>
      </c>
      <c r="H55" s="263">
        <v>20</v>
      </c>
      <c r="I55" s="252" t="s">
        <v>53</v>
      </c>
    </row>
    <row r="56" spans="1:9" ht="14.25">
      <c r="A56" s="147">
        <v>50</v>
      </c>
      <c r="B56" s="199" t="s">
        <v>524</v>
      </c>
      <c r="C56" s="227">
        <v>5</v>
      </c>
      <c r="D56" s="227" t="s">
        <v>60</v>
      </c>
      <c r="E56" s="200" t="s">
        <v>522</v>
      </c>
      <c r="F56" s="199" t="s">
        <v>523</v>
      </c>
      <c r="G56" s="199" t="s">
        <v>334</v>
      </c>
      <c r="H56" s="264">
        <v>19</v>
      </c>
      <c r="I56" s="252"/>
    </row>
    <row r="57" spans="1:9" ht="14.25">
      <c r="A57" s="148">
        <v>51</v>
      </c>
      <c r="B57" s="194" t="s">
        <v>624</v>
      </c>
      <c r="C57" s="228">
        <v>5</v>
      </c>
      <c r="D57" s="228" t="s">
        <v>70</v>
      </c>
      <c r="E57" s="195" t="s">
        <v>625</v>
      </c>
      <c r="F57" s="194" t="s">
        <v>360</v>
      </c>
      <c r="G57" s="194" t="s">
        <v>626</v>
      </c>
      <c r="H57" s="260">
        <v>19</v>
      </c>
      <c r="I57" s="252"/>
    </row>
    <row r="58" spans="1:9" ht="14.25">
      <c r="A58" s="147">
        <v>52</v>
      </c>
      <c r="B58" s="194" t="s">
        <v>661</v>
      </c>
      <c r="C58" s="228">
        <v>5</v>
      </c>
      <c r="D58" s="229" t="s">
        <v>60</v>
      </c>
      <c r="E58" s="195" t="s">
        <v>603</v>
      </c>
      <c r="F58" s="194" t="s">
        <v>360</v>
      </c>
      <c r="G58" s="194" t="s">
        <v>402</v>
      </c>
      <c r="H58" s="260">
        <v>19</v>
      </c>
      <c r="I58" s="252"/>
    </row>
    <row r="59" spans="1:9" ht="14.25">
      <c r="A59" s="147">
        <v>53</v>
      </c>
      <c r="B59" s="194" t="s">
        <v>672</v>
      </c>
      <c r="C59" s="228">
        <v>5</v>
      </c>
      <c r="D59" s="228" t="s">
        <v>60</v>
      </c>
      <c r="E59" s="195" t="s">
        <v>673</v>
      </c>
      <c r="F59" s="194" t="s">
        <v>674</v>
      </c>
      <c r="G59" s="194" t="s">
        <v>675</v>
      </c>
      <c r="H59" s="260">
        <v>19</v>
      </c>
      <c r="I59" s="252"/>
    </row>
    <row r="60" spans="1:9" ht="14.25">
      <c r="A60" s="147">
        <v>54</v>
      </c>
      <c r="B60" s="206" t="s">
        <v>770</v>
      </c>
      <c r="C60" s="230">
        <v>5</v>
      </c>
      <c r="D60" s="230" t="s">
        <v>60</v>
      </c>
      <c r="E60" s="207" t="s">
        <v>180</v>
      </c>
      <c r="F60" s="206" t="s">
        <v>178</v>
      </c>
      <c r="G60" s="206" t="s">
        <v>252</v>
      </c>
      <c r="H60" s="261">
        <v>19</v>
      </c>
      <c r="I60" s="252"/>
    </row>
    <row r="61" spans="1:9" ht="14.25">
      <c r="A61" s="147">
        <v>55</v>
      </c>
      <c r="B61" s="206" t="s">
        <v>771</v>
      </c>
      <c r="C61" s="230">
        <v>5</v>
      </c>
      <c r="D61" s="230" t="s">
        <v>60</v>
      </c>
      <c r="E61" s="207" t="s">
        <v>772</v>
      </c>
      <c r="F61" s="206" t="s">
        <v>223</v>
      </c>
      <c r="G61" s="206" t="s">
        <v>224</v>
      </c>
      <c r="H61" s="261">
        <v>19</v>
      </c>
      <c r="I61" s="252"/>
    </row>
    <row r="62" spans="1:9" ht="14.25">
      <c r="A62" s="147">
        <v>56</v>
      </c>
      <c r="B62" s="206" t="s">
        <v>773</v>
      </c>
      <c r="C62" s="230">
        <v>5</v>
      </c>
      <c r="D62" s="230" t="s">
        <v>70</v>
      </c>
      <c r="E62" s="207" t="s">
        <v>768</v>
      </c>
      <c r="F62" s="206" t="s">
        <v>178</v>
      </c>
      <c r="G62" s="206" t="s">
        <v>769</v>
      </c>
      <c r="H62" s="261">
        <v>19</v>
      </c>
      <c r="I62" s="252"/>
    </row>
    <row r="63" spans="1:9" ht="14.25">
      <c r="A63" s="147">
        <v>57</v>
      </c>
      <c r="B63" s="172" t="s">
        <v>894</v>
      </c>
      <c r="C63" s="231">
        <v>5</v>
      </c>
      <c r="D63" s="231" t="s">
        <v>70</v>
      </c>
      <c r="E63" s="171" t="s">
        <v>854</v>
      </c>
      <c r="F63" s="172" t="s">
        <v>293</v>
      </c>
      <c r="G63" s="172" t="s">
        <v>861</v>
      </c>
      <c r="H63" s="262">
        <v>19</v>
      </c>
      <c r="I63" s="252"/>
    </row>
    <row r="64" spans="1:9" ht="12.75">
      <c r="A64" s="147">
        <v>58</v>
      </c>
      <c r="B64" s="215" t="s">
        <v>1040</v>
      </c>
      <c r="C64" s="215">
        <v>5</v>
      </c>
      <c r="D64" s="215" t="s">
        <v>60</v>
      </c>
      <c r="E64" s="215" t="s">
        <v>63</v>
      </c>
      <c r="F64" s="215" t="s">
        <v>62</v>
      </c>
      <c r="G64" s="215" t="s">
        <v>151</v>
      </c>
      <c r="H64" s="263">
        <v>19</v>
      </c>
      <c r="I64" s="252"/>
    </row>
    <row r="65" spans="1:9" ht="12.75">
      <c r="A65" s="147">
        <v>59</v>
      </c>
      <c r="B65" s="217" t="s">
        <v>1056</v>
      </c>
      <c r="C65" s="215">
        <v>5</v>
      </c>
      <c r="D65" s="215" t="s">
        <v>70</v>
      </c>
      <c r="E65" s="217" t="s">
        <v>76</v>
      </c>
      <c r="F65" s="217" t="s">
        <v>62</v>
      </c>
      <c r="G65" s="217" t="s">
        <v>129</v>
      </c>
      <c r="H65" s="263">
        <v>19</v>
      </c>
      <c r="I65" s="252"/>
    </row>
    <row r="66" spans="1:9" ht="14.25">
      <c r="A66" s="147">
        <v>60</v>
      </c>
      <c r="B66" s="219" t="s">
        <v>1065</v>
      </c>
      <c r="C66" s="232">
        <v>5</v>
      </c>
      <c r="D66" s="233" t="s">
        <v>60</v>
      </c>
      <c r="E66" s="221" t="s">
        <v>68</v>
      </c>
      <c r="F66" s="220" t="s">
        <v>987</v>
      </c>
      <c r="G66" s="245" t="s">
        <v>69</v>
      </c>
      <c r="H66" s="265">
        <v>19</v>
      </c>
      <c r="I66" s="252"/>
    </row>
    <row r="67" spans="1:9" ht="14.25">
      <c r="A67" s="147">
        <v>61</v>
      </c>
      <c r="B67" s="199" t="s">
        <v>535</v>
      </c>
      <c r="C67" s="227">
        <v>5</v>
      </c>
      <c r="D67" s="227" t="s">
        <v>60</v>
      </c>
      <c r="E67" s="200" t="s">
        <v>532</v>
      </c>
      <c r="F67" s="199" t="s">
        <v>332</v>
      </c>
      <c r="G67" s="238" t="s">
        <v>333</v>
      </c>
      <c r="H67" s="264">
        <v>18</v>
      </c>
      <c r="I67" s="252"/>
    </row>
    <row r="68" spans="1:9" ht="14.25">
      <c r="A68" s="147">
        <v>62</v>
      </c>
      <c r="B68" s="206" t="s">
        <v>774</v>
      </c>
      <c r="C68" s="230">
        <v>5</v>
      </c>
      <c r="D68" s="230" t="s">
        <v>60</v>
      </c>
      <c r="E68" s="207" t="s">
        <v>710</v>
      </c>
      <c r="F68" s="206" t="s">
        <v>178</v>
      </c>
      <c r="G68" s="235" t="s">
        <v>199</v>
      </c>
      <c r="H68" s="261">
        <v>18</v>
      </c>
      <c r="I68" s="252"/>
    </row>
    <row r="69" spans="1:9" ht="14.25">
      <c r="A69" s="147">
        <v>63</v>
      </c>
      <c r="B69" s="172" t="s">
        <v>885</v>
      </c>
      <c r="C69" s="231">
        <v>5</v>
      </c>
      <c r="D69" s="231" t="s">
        <v>70</v>
      </c>
      <c r="E69" s="171" t="s">
        <v>854</v>
      </c>
      <c r="F69" s="172" t="s">
        <v>293</v>
      </c>
      <c r="G69" s="237" t="s">
        <v>861</v>
      </c>
      <c r="H69" s="262">
        <v>18</v>
      </c>
      <c r="I69" s="252"/>
    </row>
    <row r="70" spans="1:9" ht="12.75">
      <c r="A70" s="147">
        <v>64</v>
      </c>
      <c r="B70" s="217" t="s">
        <v>1028</v>
      </c>
      <c r="C70" s="215">
        <v>5</v>
      </c>
      <c r="D70" s="215" t="s">
        <v>60</v>
      </c>
      <c r="E70" s="218" t="s">
        <v>65</v>
      </c>
      <c r="F70" s="217" t="s">
        <v>62</v>
      </c>
      <c r="G70" s="236" t="s">
        <v>1020</v>
      </c>
      <c r="H70" s="263">
        <v>18</v>
      </c>
      <c r="I70" s="252"/>
    </row>
    <row r="71" spans="1:9" ht="12.75">
      <c r="A71" s="147">
        <v>65</v>
      </c>
      <c r="B71" s="217" t="s">
        <v>1043</v>
      </c>
      <c r="C71" s="215">
        <v>5</v>
      </c>
      <c r="D71" s="215" t="s">
        <v>60</v>
      </c>
      <c r="E71" s="218" t="s">
        <v>65</v>
      </c>
      <c r="F71" s="217" t="s">
        <v>62</v>
      </c>
      <c r="G71" s="236" t="s">
        <v>1020</v>
      </c>
      <c r="H71" s="263">
        <v>18</v>
      </c>
      <c r="I71" s="252"/>
    </row>
    <row r="72" spans="1:9" ht="14.25">
      <c r="A72" s="147">
        <v>66</v>
      </c>
      <c r="B72" s="199" t="s">
        <v>551</v>
      </c>
      <c r="C72" s="227">
        <v>5</v>
      </c>
      <c r="D72" s="227" t="s">
        <v>60</v>
      </c>
      <c r="E72" s="200" t="s">
        <v>325</v>
      </c>
      <c r="F72" s="199" t="s">
        <v>326</v>
      </c>
      <c r="G72" s="238" t="s">
        <v>547</v>
      </c>
      <c r="H72" s="264">
        <v>17</v>
      </c>
      <c r="I72" s="252"/>
    </row>
    <row r="73" spans="1:9" ht="14.25">
      <c r="A73" s="147">
        <v>67</v>
      </c>
      <c r="B73" s="199" t="s">
        <v>553</v>
      </c>
      <c r="C73" s="227">
        <v>5</v>
      </c>
      <c r="D73" s="227" t="s">
        <v>60</v>
      </c>
      <c r="E73" s="200" t="s">
        <v>325</v>
      </c>
      <c r="F73" s="199" t="s">
        <v>326</v>
      </c>
      <c r="G73" s="238" t="s">
        <v>547</v>
      </c>
      <c r="H73" s="264">
        <v>17</v>
      </c>
      <c r="I73" s="252"/>
    </row>
    <row r="74" spans="1:9" ht="14.25">
      <c r="A74" s="147">
        <v>68</v>
      </c>
      <c r="B74" s="199" t="s">
        <v>555</v>
      </c>
      <c r="C74" s="227">
        <v>5</v>
      </c>
      <c r="D74" s="227" t="s">
        <v>60</v>
      </c>
      <c r="E74" s="200" t="s">
        <v>325</v>
      </c>
      <c r="F74" s="199" t="s">
        <v>326</v>
      </c>
      <c r="G74" s="238" t="s">
        <v>547</v>
      </c>
      <c r="H74" s="264">
        <v>17</v>
      </c>
      <c r="I74" s="252"/>
    </row>
    <row r="75" spans="1:9" ht="14.25">
      <c r="A75" s="147">
        <v>69</v>
      </c>
      <c r="B75" s="194" t="s">
        <v>643</v>
      </c>
      <c r="C75" s="228">
        <v>5</v>
      </c>
      <c r="D75" s="228" t="s">
        <v>70</v>
      </c>
      <c r="E75" s="195" t="s">
        <v>603</v>
      </c>
      <c r="F75" s="194" t="s">
        <v>360</v>
      </c>
      <c r="G75" s="205" t="s">
        <v>397</v>
      </c>
      <c r="H75" s="260">
        <v>17</v>
      </c>
      <c r="I75" s="252"/>
    </row>
    <row r="76" spans="1:9" ht="14.25">
      <c r="A76" s="147">
        <v>70</v>
      </c>
      <c r="B76" s="194" t="s">
        <v>647</v>
      </c>
      <c r="C76" s="228">
        <v>5</v>
      </c>
      <c r="D76" s="228" t="s">
        <v>70</v>
      </c>
      <c r="E76" s="195" t="s">
        <v>603</v>
      </c>
      <c r="F76" s="194" t="s">
        <v>360</v>
      </c>
      <c r="G76" s="205" t="s">
        <v>397</v>
      </c>
      <c r="H76" s="260">
        <v>17</v>
      </c>
      <c r="I76" s="252"/>
    </row>
    <row r="77" spans="1:9" ht="14.25">
      <c r="A77" s="147">
        <v>71</v>
      </c>
      <c r="B77" s="194" t="s">
        <v>656</v>
      </c>
      <c r="C77" s="228">
        <v>5</v>
      </c>
      <c r="D77" s="229" t="s">
        <v>60</v>
      </c>
      <c r="E77" s="195" t="s">
        <v>603</v>
      </c>
      <c r="F77" s="194" t="s">
        <v>360</v>
      </c>
      <c r="G77" s="205" t="s">
        <v>402</v>
      </c>
      <c r="H77" s="260">
        <v>17</v>
      </c>
      <c r="I77" s="252"/>
    </row>
    <row r="78" spans="1:9" ht="14.25">
      <c r="A78" s="147">
        <v>72</v>
      </c>
      <c r="B78" s="194" t="s">
        <v>662</v>
      </c>
      <c r="C78" s="228">
        <v>5</v>
      </c>
      <c r="D78" s="228" t="s">
        <v>60</v>
      </c>
      <c r="E78" s="195" t="s">
        <v>611</v>
      </c>
      <c r="F78" s="194" t="s">
        <v>360</v>
      </c>
      <c r="G78" s="205" t="s">
        <v>374</v>
      </c>
      <c r="H78" s="260">
        <v>17</v>
      </c>
      <c r="I78" s="252"/>
    </row>
    <row r="79" spans="1:9" ht="14.25">
      <c r="A79" s="147">
        <v>73</v>
      </c>
      <c r="B79" s="206" t="s">
        <v>775</v>
      </c>
      <c r="C79" s="230">
        <v>5</v>
      </c>
      <c r="D79" s="230" t="s">
        <v>60</v>
      </c>
      <c r="E79" s="207" t="s">
        <v>776</v>
      </c>
      <c r="F79" s="206" t="s">
        <v>197</v>
      </c>
      <c r="G79" s="235" t="s">
        <v>198</v>
      </c>
      <c r="H79" s="261">
        <v>17</v>
      </c>
      <c r="I79" s="252"/>
    </row>
    <row r="80" spans="1:9" ht="14.25">
      <c r="A80" s="147">
        <v>74</v>
      </c>
      <c r="B80" s="206" t="s">
        <v>777</v>
      </c>
      <c r="C80" s="230">
        <v>5</v>
      </c>
      <c r="D80" s="244" t="s">
        <v>60</v>
      </c>
      <c r="E80" s="207" t="s">
        <v>710</v>
      </c>
      <c r="F80" s="206" t="s">
        <v>178</v>
      </c>
      <c r="G80" s="235" t="s">
        <v>199</v>
      </c>
      <c r="H80" s="261">
        <v>17</v>
      </c>
      <c r="I80" s="252"/>
    </row>
    <row r="81" spans="1:9" ht="14.25">
      <c r="A81" s="147">
        <v>75</v>
      </c>
      <c r="B81" s="206" t="s">
        <v>778</v>
      </c>
      <c r="C81" s="230">
        <v>5</v>
      </c>
      <c r="D81" s="230" t="s">
        <v>60</v>
      </c>
      <c r="E81" s="207" t="s">
        <v>768</v>
      </c>
      <c r="F81" s="206" t="s">
        <v>178</v>
      </c>
      <c r="G81" s="235" t="s">
        <v>769</v>
      </c>
      <c r="H81" s="261">
        <v>17</v>
      </c>
      <c r="I81" s="252"/>
    </row>
    <row r="82" spans="1:9" ht="14.25">
      <c r="A82" s="147">
        <v>76</v>
      </c>
      <c r="B82" s="172" t="s">
        <v>853</v>
      </c>
      <c r="C82" s="231">
        <v>5</v>
      </c>
      <c r="D82" s="231" t="s">
        <v>70</v>
      </c>
      <c r="E82" s="171" t="s">
        <v>854</v>
      </c>
      <c r="F82" s="172" t="s">
        <v>293</v>
      </c>
      <c r="G82" s="237" t="s">
        <v>297</v>
      </c>
      <c r="H82" s="262">
        <v>17</v>
      </c>
      <c r="I82" s="252"/>
    </row>
    <row r="83" spans="1:9" ht="14.25">
      <c r="A83" s="147">
        <v>77</v>
      </c>
      <c r="B83" s="219" t="s">
        <v>1004</v>
      </c>
      <c r="C83" s="232">
        <v>5</v>
      </c>
      <c r="D83" s="233" t="s">
        <v>60</v>
      </c>
      <c r="E83" s="221" t="s">
        <v>68</v>
      </c>
      <c r="F83" s="220" t="s">
        <v>987</v>
      </c>
      <c r="G83" s="242" t="s">
        <v>73</v>
      </c>
      <c r="H83" s="265">
        <v>17</v>
      </c>
      <c r="I83" s="252"/>
    </row>
    <row r="84" spans="1:9" ht="14.25">
      <c r="A84" s="147">
        <v>78</v>
      </c>
      <c r="B84" s="194" t="s">
        <v>645</v>
      </c>
      <c r="C84" s="228">
        <v>5</v>
      </c>
      <c r="D84" s="228" t="s">
        <v>70</v>
      </c>
      <c r="E84" s="195" t="s">
        <v>603</v>
      </c>
      <c r="F84" s="194" t="s">
        <v>360</v>
      </c>
      <c r="G84" s="194" t="s">
        <v>397</v>
      </c>
      <c r="H84" s="260">
        <v>16</v>
      </c>
      <c r="I84" s="252"/>
    </row>
    <row r="85" spans="1:9" ht="14.25">
      <c r="A85" s="147">
        <v>79</v>
      </c>
      <c r="B85" s="194" t="s">
        <v>650</v>
      </c>
      <c r="C85" s="228">
        <v>5</v>
      </c>
      <c r="D85" s="229" t="s">
        <v>60</v>
      </c>
      <c r="E85" s="195" t="s">
        <v>651</v>
      </c>
      <c r="F85" s="194" t="s">
        <v>652</v>
      </c>
      <c r="G85" s="204" t="s">
        <v>653</v>
      </c>
      <c r="H85" s="260">
        <v>16</v>
      </c>
      <c r="I85" s="252"/>
    </row>
    <row r="86" spans="1:9" ht="12.75">
      <c r="A86" s="147">
        <v>80</v>
      </c>
      <c r="B86" s="172" t="s">
        <v>887</v>
      </c>
      <c r="C86" s="231">
        <v>5</v>
      </c>
      <c r="D86" s="231" t="s">
        <v>70</v>
      </c>
      <c r="E86" s="172" t="s">
        <v>866</v>
      </c>
      <c r="F86" s="172" t="s">
        <v>306</v>
      </c>
      <c r="G86" s="172" t="s">
        <v>867</v>
      </c>
      <c r="H86" s="262">
        <v>16</v>
      </c>
      <c r="I86" s="252"/>
    </row>
    <row r="87" spans="1:9" ht="14.25">
      <c r="A87" s="147">
        <v>81</v>
      </c>
      <c r="B87" s="219" t="s">
        <v>992</v>
      </c>
      <c r="C87" s="232">
        <v>5</v>
      </c>
      <c r="D87" s="233" t="s">
        <v>60</v>
      </c>
      <c r="E87" s="221" t="s">
        <v>68</v>
      </c>
      <c r="F87" s="220" t="s">
        <v>987</v>
      </c>
      <c r="G87" s="219" t="s">
        <v>73</v>
      </c>
      <c r="H87" s="265">
        <v>16</v>
      </c>
      <c r="I87" s="252"/>
    </row>
    <row r="88" spans="1:9" ht="12.75">
      <c r="A88" s="147">
        <v>82</v>
      </c>
      <c r="B88" s="215" t="s">
        <v>1016</v>
      </c>
      <c r="C88" s="215">
        <v>5</v>
      </c>
      <c r="D88" s="215" t="s">
        <v>60</v>
      </c>
      <c r="E88" s="215" t="s">
        <v>63</v>
      </c>
      <c r="F88" s="215" t="s">
        <v>62</v>
      </c>
      <c r="G88" s="215" t="s">
        <v>64</v>
      </c>
      <c r="H88" s="263">
        <v>16</v>
      </c>
      <c r="I88" s="252"/>
    </row>
    <row r="89" spans="1:9" ht="14.25">
      <c r="A89" s="147">
        <v>83</v>
      </c>
      <c r="B89" s="199" t="s">
        <v>518</v>
      </c>
      <c r="C89" s="227">
        <v>5</v>
      </c>
      <c r="D89" s="227" t="s">
        <v>60</v>
      </c>
      <c r="E89" s="200" t="s">
        <v>351</v>
      </c>
      <c r="F89" s="199" t="s">
        <v>352</v>
      </c>
      <c r="G89" s="199" t="s">
        <v>353</v>
      </c>
      <c r="H89" s="264">
        <v>15</v>
      </c>
      <c r="I89" s="252"/>
    </row>
    <row r="90" spans="1:9" ht="12.75">
      <c r="A90" s="147">
        <v>84</v>
      </c>
      <c r="B90" s="199" t="s">
        <v>564</v>
      </c>
      <c r="C90" s="227">
        <v>5</v>
      </c>
      <c r="D90" s="227" t="s">
        <v>60</v>
      </c>
      <c r="E90" s="199" t="s">
        <v>325</v>
      </c>
      <c r="F90" s="199" t="s">
        <v>326</v>
      </c>
      <c r="G90" s="199" t="s">
        <v>563</v>
      </c>
      <c r="H90" s="264">
        <v>15</v>
      </c>
      <c r="I90" s="252"/>
    </row>
    <row r="91" spans="1:9" ht="14.25">
      <c r="A91" s="147">
        <v>85</v>
      </c>
      <c r="B91" s="194" t="s">
        <v>629</v>
      </c>
      <c r="C91" s="228">
        <v>5</v>
      </c>
      <c r="D91" s="228" t="s">
        <v>70</v>
      </c>
      <c r="E91" s="195" t="s">
        <v>625</v>
      </c>
      <c r="F91" s="194" t="s">
        <v>360</v>
      </c>
      <c r="G91" s="194" t="s">
        <v>626</v>
      </c>
      <c r="H91" s="260">
        <v>15</v>
      </c>
      <c r="I91" s="252"/>
    </row>
    <row r="92" spans="1:9" ht="14.25">
      <c r="A92" s="147">
        <v>86</v>
      </c>
      <c r="B92" s="194" t="s">
        <v>670</v>
      </c>
      <c r="C92" s="228">
        <v>5</v>
      </c>
      <c r="D92" s="228" t="s">
        <v>60</v>
      </c>
      <c r="E92" s="195" t="s">
        <v>668</v>
      </c>
      <c r="F92" s="194" t="s">
        <v>375</v>
      </c>
      <c r="G92" s="194" t="s">
        <v>669</v>
      </c>
      <c r="H92" s="260">
        <v>15</v>
      </c>
      <c r="I92" s="252"/>
    </row>
    <row r="93" spans="1:9" ht="14.25">
      <c r="A93" s="147">
        <v>87</v>
      </c>
      <c r="B93" s="206" t="s">
        <v>779</v>
      </c>
      <c r="C93" s="230">
        <v>5</v>
      </c>
      <c r="D93" s="230" t="s">
        <v>60</v>
      </c>
      <c r="E93" s="207" t="s">
        <v>772</v>
      </c>
      <c r="F93" s="206" t="s">
        <v>223</v>
      </c>
      <c r="G93" s="206" t="s">
        <v>224</v>
      </c>
      <c r="H93" s="261">
        <v>15</v>
      </c>
      <c r="I93" s="252"/>
    </row>
    <row r="94" spans="1:9" ht="14.25">
      <c r="A94" s="147">
        <v>88</v>
      </c>
      <c r="B94" s="206" t="s">
        <v>780</v>
      </c>
      <c r="C94" s="230">
        <v>5</v>
      </c>
      <c r="D94" s="230" t="s">
        <v>60</v>
      </c>
      <c r="E94" s="207" t="s">
        <v>768</v>
      </c>
      <c r="F94" s="206" t="s">
        <v>178</v>
      </c>
      <c r="G94" s="206" t="s">
        <v>769</v>
      </c>
      <c r="H94" s="261">
        <v>15</v>
      </c>
      <c r="I94" s="252"/>
    </row>
    <row r="95" spans="1:9" ht="12.75">
      <c r="A95" s="147">
        <v>89</v>
      </c>
      <c r="B95" s="172" t="s">
        <v>858</v>
      </c>
      <c r="C95" s="231">
        <v>5</v>
      </c>
      <c r="D95" s="231" t="s">
        <v>70</v>
      </c>
      <c r="E95" s="172" t="s">
        <v>859</v>
      </c>
      <c r="F95" s="172" t="s">
        <v>293</v>
      </c>
      <c r="G95" s="172" t="s">
        <v>294</v>
      </c>
      <c r="H95" s="262">
        <v>15</v>
      </c>
      <c r="I95" s="252"/>
    </row>
    <row r="96" spans="1:9" ht="14.25">
      <c r="A96" s="147">
        <v>90</v>
      </c>
      <c r="B96" s="169" t="s">
        <v>895</v>
      </c>
      <c r="C96" s="231">
        <v>5</v>
      </c>
      <c r="D96" s="231" t="s">
        <v>70</v>
      </c>
      <c r="E96" s="171" t="s">
        <v>295</v>
      </c>
      <c r="F96" s="169" t="s">
        <v>291</v>
      </c>
      <c r="G96" s="169" t="s">
        <v>296</v>
      </c>
      <c r="H96" s="262">
        <v>15</v>
      </c>
      <c r="I96" s="252"/>
    </row>
    <row r="97" spans="1:9" ht="12.75">
      <c r="A97" s="147">
        <v>91</v>
      </c>
      <c r="B97" s="215" t="s">
        <v>1017</v>
      </c>
      <c r="C97" s="215">
        <v>5</v>
      </c>
      <c r="D97" s="215" t="s">
        <v>60</v>
      </c>
      <c r="E97" s="215" t="s">
        <v>63</v>
      </c>
      <c r="F97" s="215" t="s">
        <v>62</v>
      </c>
      <c r="G97" s="215" t="s">
        <v>151</v>
      </c>
      <c r="H97" s="263">
        <v>15</v>
      </c>
      <c r="I97" s="252"/>
    </row>
    <row r="98" spans="1:9" ht="12.75">
      <c r="A98" s="147">
        <v>92</v>
      </c>
      <c r="B98" s="217" t="s">
        <v>1041</v>
      </c>
      <c r="C98" s="215">
        <v>5</v>
      </c>
      <c r="D98" s="215" t="s">
        <v>60</v>
      </c>
      <c r="E98" s="218" t="s">
        <v>65</v>
      </c>
      <c r="F98" s="217" t="s">
        <v>62</v>
      </c>
      <c r="G98" s="217" t="s">
        <v>1020</v>
      </c>
      <c r="H98" s="263">
        <v>15</v>
      </c>
      <c r="I98" s="252"/>
    </row>
    <row r="99" spans="1:9" ht="14.25">
      <c r="A99" s="147">
        <v>93</v>
      </c>
      <c r="B99" s="199" t="s">
        <v>519</v>
      </c>
      <c r="C99" s="227">
        <v>5</v>
      </c>
      <c r="D99" s="227" t="s">
        <v>60</v>
      </c>
      <c r="E99" s="200" t="s">
        <v>321</v>
      </c>
      <c r="F99" s="199" t="s">
        <v>322</v>
      </c>
      <c r="G99" s="199" t="s">
        <v>520</v>
      </c>
      <c r="H99" s="264">
        <v>14</v>
      </c>
      <c r="I99" s="252"/>
    </row>
    <row r="100" spans="1:9" ht="14.25">
      <c r="A100" s="147">
        <v>94</v>
      </c>
      <c r="B100" s="199" t="s">
        <v>548</v>
      </c>
      <c r="C100" s="227">
        <v>5</v>
      </c>
      <c r="D100" s="227" t="s">
        <v>60</v>
      </c>
      <c r="E100" s="200" t="s">
        <v>325</v>
      </c>
      <c r="F100" s="199" t="s">
        <v>326</v>
      </c>
      <c r="G100" s="199" t="s">
        <v>547</v>
      </c>
      <c r="H100" s="264">
        <v>14</v>
      </c>
      <c r="I100" s="252"/>
    </row>
    <row r="101" spans="1:9" ht="14.25">
      <c r="A101" s="147">
        <v>95</v>
      </c>
      <c r="B101" s="199" t="s">
        <v>558</v>
      </c>
      <c r="C101" s="227">
        <v>5</v>
      </c>
      <c r="D101" s="227" t="s">
        <v>60</v>
      </c>
      <c r="E101" s="200" t="s">
        <v>325</v>
      </c>
      <c r="F101" s="199" t="s">
        <v>326</v>
      </c>
      <c r="G101" s="199" t="s">
        <v>547</v>
      </c>
      <c r="H101" s="264">
        <v>14</v>
      </c>
      <c r="I101" s="252"/>
    </row>
    <row r="102" spans="1:9" ht="14.25">
      <c r="A102" s="147">
        <v>96</v>
      </c>
      <c r="B102" s="194" t="s">
        <v>667</v>
      </c>
      <c r="C102" s="228">
        <v>5</v>
      </c>
      <c r="D102" s="228" t="s">
        <v>60</v>
      </c>
      <c r="E102" s="195" t="s">
        <v>668</v>
      </c>
      <c r="F102" s="194" t="s">
        <v>375</v>
      </c>
      <c r="G102" s="194" t="s">
        <v>669</v>
      </c>
      <c r="H102" s="260">
        <v>14</v>
      </c>
      <c r="I102" s="252"/>
    </row>
    <row r="103" spans="1:9" ht="14.25">
      <c r="A103" s="147">
        <v>97</v>
      </c>
      <c r="B103" s="206" t="s">
        <v>781</v>
      </c>
      <c r="C103" s="230">
        <v>5</v>
      </c>
      <c r="D103" s="230" t="s">
        <v>60</v>
      </c>
      <c r="E103" s="207" t="s">
        <v>710</v>
      </c>
      <c r="F103" s="206" t="s">
        <v>178</v>
      </c>
      <c r="G103" s="206" t="s">
        <v>199</v>
      </c>
      <c r="H103" s="261">
        <v>14</v>
      </c>
      <c r="I103" s="252"/>
    </row>
    <row r="104" spans="1:9" ht="14.25">
      <c r="A104" s="147">
        <v>98</v>
      </c>
      <c r="B104" s="206" t="s">
        <v>782</v>
      </c>
      <c r="C104" s="230">
        <v>5</v>
      </c>
      <c r="D104" s="230" t="s">
        <v>60</v>
      </c>
      <c r="E104" s="207" t="s">
        <v>768</v>
      </c>
      <c r="F104" s="206" t="s">
        <v>178</v>
      </c>
      <c r="G104" s="206" t="s">
        <v>769</v>
      </c>
      <c r="H104" s="261">
        <v>14</v>
      </c>
      <c r="I104" s="252"/>
    </row>
    <row r="105" spans="1:9" ht="12.75">
      <c r="A105" s="147">
        <v>99</v>
      </c>
      <c r="B105" s="206" t="s">
        <v>783</v>
      </c>
      <c r="C105" s="230">
        <v>5</v>
      </c>
      <c r="D105" s="230" t="s">
        <v>70</v>
      </c>
      <c r="E105" s="206" t="s">
        <v>200</v>
      </c>
      <c r="F105" s="206" t="s">
        <v>201</v>
      </c>
      <c r="G105" s="206" t="s">
        <v>230</v>
      </c>
      <c r="H105" s="261">
        <v>14</v>
      </c>
      <c r="I105" s="252"/>
    </row>
    <row r="106" spans="1:9" ht="14.25">
      <c r="A106" s="147">
        <v>100</v>
      </c>
      <c r="B106" s="219" t="s">
        <v>986</v>
      </c>
      <c r="C106" s="232">
        <v>5</v>
      </c>
      <c r="D106" s="233" t="s">
        <v>60</v>
      </c>
      <c r="E106" s="221" t="s">
        <v>68</v>
      </c>
      <c r="F106" s="220" t="s">
        <v>987</v>
      </c>
      <c r="G106" s="219" t="s">
        <v>73</v>
      </c>
      <c r="H106" s="265">
        <v>14</v>
      </c>
      <c r="I106" s="252"/>
    </row>
    <row r="107" spans="1:9" ht="12.75">
      <c r="A107" s="147">
        <v>101</v>
      </c>
      <c r="B107" s="215" t="s">
        <v>1008</v>
      </c>
      <c r="C107" s="215">
        <v>5</v>
      </c>
      <c r="D107" s="215" t="s">
        <v>60</v>
      </c>
      <c r="E107" s="215" t="s">
        <v>63</v>
      </c>
      <c r="F107" s="215" t="s">
        <v>62</v>
      </c>
      <c r="G107" s="215" t="s">
        <v>64</v>
      </c>
      <c r="H107" s="263">
        <v>14</v>
      </c>
      <c r="I107" s="252"/>
    </row>
    <row r="108" spans="1:9" ht="12.75">
      <c r="A108" s="147">
        <v>102</v>
      </c>
      <c r="B108" s="215" t="s">
        <v>1013</v>
      </c>
      <c r="C108" s="215">
        <v>5</v>
      </c>
      <c r="D108" s="215" t="s">
        <v>60</v>
      </c>
      <c r="E108" s="215" t="s">
        <v>63</v>
      </c>
      <c r="F108" s="215" t="s">
        <v>62</v>
      </c>
      <c r="G108" s="215" t="s">
        <v>116</v>
      </c>
      <c r="H108" s="263">
        <v>14</v>
      </c>
      <c r="I108" s="252"/>
    </row>
    <row r="109" spans="1:9" ht="14.25">
      <c r="A109" s="147">
        <v>103</v>
      </c>
      <c r="B109" s="219" t="s">
        <v>1057</v>
      </c>
      <c r="C109" s="232">
        <v>5</v>
      </c>
      <c r="D109" s="233" t="s">
        <v>60</v>
      </c>
      <c r="E109" s="221" t="s">
        <v>68</v>
      </c>
      <c r="F109" s="220" t="s">
        <v>987</v>
      </c>
      <c r="G109" s="219" t="s">
        <v>73</v>
      </c>
      <c r="H109" s="265">
        <v>14</v>
      </c>
      <c r="I109" s="252"/>
    </row>
    <row r="110" spans="1:9" ht="12.75">
      <c r="A110" s="147">
        <v>104</v>
      </c>
      <c r="B110" s="196" t="s">
        <v>516</v>
      </c>
      <c r="C110" s="227">
        <v>5</v>
      </c>
      <c r="D110" s="227" t="s">
        <v>60</v>
      </c>
      <c r="E110" s="199" t="s">
        <v>351</v>
      </c>
      <c r="F110" s="199" t="s">
        <v>352</v>
      </c>
      <c r="G110" s="199" t="s">
        <v>353</v>
      </c>
      <c r="H110" s="264">
        <v>13</v>
      </c>
      <c r="I110" s="252"/>
    </row>
    <row r="111" spans="1:9" ht="14.25">
      <c r="A111" s="147">
        <v>105</v>
      </c>
      <c r="B111" s="199" t="s">
        <v>531</v>
      </c>
      <c r="C111" s="227">
        <v>5</v>
      </c>
      <c r="D111" s="227" t="s">
        <v>60</v>
      </c>
      <c r="E111" s="200" t="s">
        <v>532</v>
      </c>
      <c r="F111" s="199" t="s">
        <v>332</v>
      </c>
      <c r="G111" s="199" t="s">
        <v>333</v>
      </c>
      <c r="H111" s="264">
        <v>13</v>
      </c>
      <c r="I111" s="252"/>
    </row>
    <row r="112" spans="1:9" ht="14.25">
      <c r="A112" s="147">
        <v>106</v>
      </c>
      <c r="B112" s="194" t="s">
        <v>637</v>
      </c>
      <c r="C112" s="228">
        <v>5</v>
      </c>
      <c r="D112" s="228" t="s">
        <v>70</v>
      </c>
      <c r="E112" s="195" t="s">
        <v>625</v>
      </c>
      <c r="F112" s="194" t="s">
        <v>360</v>
      </c>
      <c r="G112" s="194" t="s">
        <v>626</v>
      </c>
      <c r="H112" s="260">
        <v>13</v>
      </c>
      <c r="I112" s="252"/>
    </row>
    <row r="113" spans="1:9" ht="14.25">
      <c r="A113" s="147">
        <v>107</v>
      </c>
      <c r="B113" s="194" t="s">
        <v>642</v>
      </c>
      <c r="C113" s="228">
        <v>5</v>
      </c>
      <c r="D113" s="228" t="s">
        <v>70</v>
      </c>
      <c r="E113" s="195" t="s">
        <v>639</v>
      </c>
      <c r="F113" s="194" t="s">
        <v>640</v>
      </c>
      <c r="G113" s="194" t="s">
        <v>370</v>
      </c>
      <c r="H113" s="260">
        <v>13</v>
      </c>
      <c r="I113" s="252"/>
    </row>
    <row r="114" spans="1:9" ht="14.25">
      <c r="A114" s="147">
        <v>108</v>
      </c>
      <c r="B114" s="206" t="s">
        <v>784</v>
      </c>
      <c r="C114" s="230">
        <v>5</v>
      </c>
      <c r="D114" s="230" t="s">
        <v>60</v>
      </c>
      <c r="E114" s="207" t="s">
        <v>785</v>
      </c>
      <c r="F114" s="206" t="s">
        <v>211</v>
      </c>
      <c r="G114" s="206" t="s">
        <v>786</v>
      </c>
      <c r="H114" s="261">
        <v>13</v>
      </c>
      <c r="I114" s="252"/>
    </row>
    <row r="115" spans="1:9" ht="14.25">
      <c r="A115" s="147">
        <v>109</v>
      </c>
      <c r="B115" s="206" t="s">
        <v>787</v>
      </c>
      <c r="C115" s="230">
        <v>5</v>
      </c>
      <c r="D115" s="230" t="s">
        <v>60</v>
      </c>
      <c r="E115" s="207" t="s">
        <v>710</v>
      </c>
      <c r="F115" s="206" t="s">
        <v>178</v>
      </c>
      <c r="G115" s="206" t="s">
        <v>199</v>
      </c>
      <c r="H115" s="261">
        <v>13</v>
      </c>
      <c r="I115" s="252"/>
    </row>
    <row r="116" spans="1:9" ht="14.25">
      <c r="A116" s="147">
        <v>110</v>
      </c>
      <c r="B116" s="206" t="s">
        <v>788</v>
      </c>
      <c r="C116" s="230">
        <v>5</v>
      </c>
      <c r="D116" s="230" t="s">
        <v>60</v>
      </c>
      <c r="E116" s="207" t="s">
        <v>710</v>
      </c>
      <c r="F116" s="206" t="s">
        <v>178</v>
      </c>
      <c r="G116" s="206" t="s">
        <v>199</v>
      </c>
      <c r="H116" s="261">
        <v>13</v>
      </c>
      <c r="I116" s="252"/>
    </row>
    <row r="117" spans="1:9" ht="14.25">
      <c r="A117" s="147">
        <v>111</v>
      </c>
      <c r="B117" s="206" t="s">
        <v>789</v>
      </c>
      <c r="C117" s="230">
        <v>5</v>
      </c>
      <c r="D117" s="230" t="s">
        <v>60</v>
      </c>
      <c r="E117" s="207" t="s">
        <v>772</v>
      </c>
      <c r="F117" s="206" t="s">
        <v>223</v>
      </c>
      <c r="G117" s="206" t="s">
        <v>224</v>
      </c>
      <c r="H117" s="261">
        <v>13</v>
      </c>
      <c r="I117" s="252"/>
    </row>
    <row r="118" spans="1:9" ht="14.25">
      <c r="A118" s="147">
        <v>112</v>
      </c>
      <c r="B118" s="206" t="s">
        <v>790</v>
      </c>
      <c r="C118" s="230">
        <v>5</v>
      </c>
      <c r="D118" s="230" t="s">
        <v>60</v>
      </c>
      <c r="E118" s="207" t="s">
        <v>188</v>
      </c>
      <c r="F118" s="206" t="s">
        <v>178</v>
      </c>
      <c r="G118" s="206" t="s">
        <v>189</v>
      </c>
      <c r="H118" s="261">
        <v>13</v>
      </c>
      <c r="I118" s="252"/>
    </row>
    <row r="119" spans="1:9" ht="14.25">
      <c r="A119" s="147">
        <v>113</v>
      </c>
      <c r="B119" s="206" t="s">
        <v>195</v>
      </c>
      <c r="C119" s="230">
        <v>5</v>
      </c>
      <c r="D119" s="230" t="s">
        <v>60</v>
      </c>
      <c r="E119" s="207" t="s">
        <v>192</v>
      </c>
      <c r="F119" s="206" t="s">
        <v>193</v>
      </c>
      <c r="G119" s="206" t="s">
        <v>194</v>
      </c>
      <c r="H119" s="261">
        <v>13</v>
      </c>
      <c r="I119" s="252"/>
    </row>
    <row r="120" spans="1:9" ht="12.75">
      <c r="A120" s="147">
        <v>114</v>
      </c>
      <c r="B120" s="217" t="s">
        <v>1042</v>
      </c>
      <c r="C120" s="215">
        <v>5</v>
      </c>
      <c r="D120" s="215" t="s">
        <v>60</v>
      </c>
      <c r="E120" s="218" t="s">
        <v>65</v>
      </c>
      <c r="F120" s="217" t="s">
        <v>62</v>
      </c>
      <c r="G120" s="217" t="s">
        <v>1020</v>
      </c>
      <c r="H120" s="263">
        <v>13</v>
      </c>
      <c r="I120" s="252"/>
    </row>
    <row r="121" spans="1:9" ht="12.75">
      <c r="A121" s="147">
        <v>115</v>
      </c>
      <c r="B121" s="215" t="s">
        <v>990</v>
      </c>
      <c r="C121" s="215">
        <v>5</v>
      </c>
      <c r="D121" s="215" t="s">
        <v>60</v>
      </c>
      <c r="E121" s="215" t="s">
        <v>63</v>
      </c>
      <c r="F121" s="215" t="s">
        <v>62</v>
      </c>
      <c r="G121" s="215" t="s">
        <v>151</v>
      </c>
      <c r="H121" s="263">
        <v>12</v>
      </c>
      <c r="I121" s="252"/>
    </row>
    <row r="122" spans="1:9" ht="12.75">
      <c r="A122" s="147">
        <v>116</v>
      </c>
      <c r="B122" s="215" t="s">
        <v>1014</v>
      </c>
      <c r="C122" s="215">
        <v>5</v>
      </c>
      <c r="D122" s="215" t="s">
        <v>60</v>
      </c>
      <c r="E122" s="215" t="s">
        <v>63</v>
      </c>
      <c r="F122" s="215" t="s">
        <v>62</v>
      </c>
      <c r="G122" s="215" t="s">
        <v>151</v>
      </c>
      <c r="H122" s="263">
        <v>12</v>
      </c>
      <c r="I122" s="252"/>
    </row>
    <row r="123" spans="1:9" ht="12.75">
      <c r="A123" s="147">
        <v>117</v>
      </c>
      <c r="B123" s="217" t="s">
        <v>1039</v>
      </c>
      <c r="C123" s="215">
        <v>5</v>
      </c>
      <c r="D123" s="215" t="s">
        <v>70</v>
      </c>
      <c r="E123" s="217" t="s">
        <v>76</v>
      </c>
      <c r="F123" s="217" t="s">
        <v>62</v>
      </c>
      <c r="G123" s="217" t="s">
        <v>129</v>
      </c>
      <c r="H123" s="263">
        <v>12</v>
      </c>
      <c r="I123" s="252"/>
    </row>
    <row r="124" spans="1:9" ht="14.25">
      <c r="A124" s="147">
        <v>118</v>
      </c>
      <c r="B124" s="194" t="s">
        <v>636</v>
      </c>
      <c r="C124" s="228">
        <v>5</v>
      </c>
      <c r="D124" s="228" t="s">
        <v>70</v>
      </c>
      <c r="E124" s="195" t="s">
        <v>625</v>
      </c>
      <c r="F124" s="194" t="s">
        <v>360</v>
      </c>
      <c r="G124" s="194" t="s">
        <v>626</v>
      </c>
      <c r="H124" s="260">
        <v>11</v>
      </c>
      <c r="I124" s="252"/>
    </row>
    <row r="125" spans="1:9" ht="14.25">
      <c r="A125" s="147">
        <v>119</v>
      </c>
      <c r="B125" s="194" t="s">
        <v>671</v>
      </c>
      <c r="C125" s="228">
        <v>5</v>
      </c>
      <c r="D125" s="228" t="s">
        <v>60</v>
      </c>
      <c r="E125" s="195" t="s">
        <v>668</v>
      </c>
      <c r="F125" s="194" t="s">
        <v>375</v>
      </c>
      <c r="G125" s="194" t="s">
        <v>669</v>
      </c>
      <c r="H125" s="260">
        <v>11</v>
      </c>
      <c r="I125" s="252"/>
    </row>
    <row r="126" spans="1:9" ht="14.25">
      <c r="A126" s="147">
        <v>120</v>
      </c>
      <c r="B126" s="206" t="s">
        <v>791</v>
      </c>
      <c r="C126" s="230">
        <v>5</v>
      </c>
      <c r="D126" s="230" t="s">
        <v>60</v>
      </c>
      <c r="E126" s="207" t="s">
        <v>776</v>
      </c>
      <c r="F126" s="206" t="s">
        <v>197</v>
      </c>
      <c r="G126" s="206" t="s">
        <v>202</v>
      </c>
      <c r="H126" s="261">
        <v>11</v>
      </c>
      <c r="I126" s="252"/>
    </row>
    <row r="127" spans="1:9" ht="14.25">
      <c r="A127" s="147">
        <v>121</v>
      </c>
      <c r="B127" s="206" t="s">
        <v>792</v>
      </c>
      <c r="C127" s="230">
        <v>5</v>
      </c>
      <c r="D127" s="230" t="s">
        <v>60</v>
      </c>
      <c r="E127" s="207" t="s">
        <v>776</v>
      </c>
      <c r="F127" s="206" t="s">
        <v>197</v>
      </c>
      <c r="G127" s="206" t="s">
        <v>202</v>
      </c>
      <c r="H127" s="261">
        <v>11</v>
      </c>
      <c r="I127" s="252"/>
    </row>
    <row r="128" spans="1:9" ht="14.25">
      <c r="A128" s="147">
        <v>122</v>
      </c>
      <c r="B128" s="206" t="s">
        <v>793</v>
      </c>
      <c r="C128" s="230">
        <v>5</v>
      </c>
      <c r="D128" s="230" t="s">
        <v>60</v>
      </c>
      <c r="E128" s="207" t="s">
        <v>180</v>
      </c>
      <c r="F128" s="206" t="s">
        <v>178</v>
      </c>
      <c r="G128" s="206" t="s">
        <v>181</v>
      </c>
      <c r="H128" s="261">
        <v>11</v>
      </c>
      <c r="I128" s="252"/>
    </row>
    <row r="129" spans="1:9" ht="12.75">
      <c r="A129" s="147">
        <v>123</v>
      </c>
      <c r="B129" s="217" t="s">
        <v>989</v>
      </c>
      <c r="C129" s="215">
        <v>5</v>
      </c>
      <c r="D129" s="215" t="s">
        <v>70</v>
      </c>
      <c r="E129" s="217" t="s">
        <v>76</v>
      </c>
      <c r="F129" s="217" t="s">
        <v>62</v>
      </c>
      <c r="G129" s="217" t="s">
        <v>129</v>
      </c>
      <c r="H129" s="263">
        <v>11</v>
      </c>
      <c r="I129" s="252"/>
    </row>
    <row r="130" spans="1:9" ht="12.75">
      <c r="A130" s="147">
        <v>124</v>
      </c>
      <c r="B130" s="215" t="s">
        <v>1044</v>
      </c>
      <c r="C130" s="215">
        <v>5</v>
      </c>
      <c r="D130" s="215" t="s">
        <v>60</v>
      </c>
      <c r="E130" s="215" t="s">
        <v>63</v>
      </c>
      <c r="F130" s="215" t="s">
        <v>62</v>
      </c>
      <c r="G130" s="215" t="s">
        <v>151</v>
      </c>
      <c r="H130" s="263">
        <v>11</v>
      </c>
      <c r="I130" s="252"/>
    </row>
    <row r="131" spans="1:9" ht="14.25">
      <c r="A131" s="147">
        <v>125</v>
      </c>
      <c r="B131" s="219" t="s">
        <v>1049</v>
      </c>
      <c r="C131" s="232">
        <v>5</v>
      </c>
      <c r="D131" s="233" t="s">
        <v>70</v>
      </c>
      <c r="E131" s="221" t="s">
        <v>68</v>
      </c>
      <c r="F131" s="220" t="s">
        <v>987</v>
      </c>
      <c r="G131" s="220" t="s">
        <v>78</v>
      </c>
      <c r="H131" s="265">
        <v>11</v>
      </c>
      <c r="I131" s="252"/>
    </row>
    <row r="132" spans="1:9" ht="12.75">
      <c r="A132" s="147">
        <v>126</v>
      </c>
      <c r="B132" s="199" t="s">
        <v>529</v>
      </c>
      <c r="C132" s="227">
        <v>5</v>
      </c>
      <c r="D132" s="227" t="s">
        <v>60</v>
      </c>
      <c r="E132" s="199" t="s">
        <v>528</v>
      </c>
      <c r="F132" s="199" t="s">
        <v>318</v>
      </c>
      <c r="G132" s="199" t="s">
        <v>319</v>
      </c>
      <c r="H132" s="264">
        <v>10</v>
      </c>
      <c r="I132" s="252"/>
    </row>
    <row r="133" spans="1:9" ht="12.75">
      <c r="A133" s="149">
        <v>127</v>
      </c>
      <c r="B133" s="196" t="s">
        <v>541</v>
      </c>
      <c r="C133" s="227">
        <v>5</v>
      </c>
      <c r="D133" s="227" t="s">
        <v>60</v>
      </c>
      <c r="E133" s="199" t="s">
        <v>539</v>
      </c>
      <c r="F133" s="199" t="s">
        <v>540</v>
      </c>
      <c r="G133" s="199" t="s">
        <v>338</v>
      </c>
      <c r="H133" s="264">
        <v>10</v>
      </c>
      <c r="I133" s="252"/>
    </row>
    <row r="134" spans="1:9" ht="12.75">
      <c r="A134" s="149">
        <v>128</v>
      </c>
      <c r="B134" s="201" t="s">
        <v>556</v>
      </c>
      <c r="C134" s="224">
        <v>5</v>
      </c>
      <c r="D134" s="227" t="s">
        <v>60</v>
      </c>
      <c r="E134" s="201" t="s">
        <v>325</v>
      </c>
      <c r="F134" s="201" t="s">
        <v>326</v>
      </c>
      <c r="G134" s="201" t="s">
        <v>547</v>
      </c>
      <c r="H134" s="264">
        <v>10</v>
      </c>
      <c r="I134" s="252"/>
    </row>
    <row r="135" spans="1:9" ht="14.25">
      <c r="A135" s="149">
        <v>129</v>
      </c>
      <c r="B135" s="194" t="s">
        <v>635</v>
      </c>
      <c r="C135" s="228">
        <v>5</v>
      </c>
      <c r="D135" s="228" t="s">
        <v>70</v>
      </c>
      <c r="E135" s="195" t="s">
        <v>625</v>
      </c>
      <c r="F135" s="194" t="s">
        <v>360</v>
      </c>
      <c r="G135" s="194" t="s">
        <v>626</v>
      </c>
      <c r="H135" s="260">
        <v>10</v>
      </c>
      <c r="I135" s="252"/>
    </row>
    <row r="136" spans="1:9" ht="14.25">
      <c r="A136" s="149">
        <v>130</v>
      </c>
      <c r="B136" s="172" t="s">
        <v>875</v>
      </c>
      <c r="C136" s="231">
        <v>5</v>
      </c>
      <c r="D136" s="231" t="s">
        <v>70</v>
      </c>
      <c r="E136" s="171" t="s">
        <v>854</v>
      </c>
      <c r="F136" s="172" t="s">
        <v>293</v>
      </c>
      <c r="G136" s="172" t="s">
        <v>861</v>
      </c>
      <c r="H136" s="262">
        <v>10</v>
      </c>
      <c r="I136" s="252"/>
    </row>
    <row r="137" spans="1:9" ht="12.75">
      <c r="A137" s="149">
        <v>131</v>
      </c>
      <c r="B137" s="215" t="s">
        <v>997</v>
      </c>
      <c r="C137" s="215">
        <v>5</v>
      </c>
      <c r="D137" s="215" t="s">
        <v>60</v>
      </c>
      <c r="E137" s="215" t="s">
        <v>63</v>
      </c>
      <c r="F137" s="215" t="s">
        <v>62</v>
      </c>
      <c r="G137" s="215" t="s">
        <v>64</v>
      </c>
      <c r="H137" s="263">
        <v>10</v>
      </c>
      <c r="I137" s="252"/>
    </row>
    <row r="138" spans="1:9" ht="12.75">
      <c r="A138" s="149">
        <v>132</v>
      </c>
      <c r="B138" s="215" t="s">
        <v>1038</v>
      </c>
      <c r="C138" s="215">
        <v>5</v>
      </c>
      <c r="D138" s="215" t="s">
        <v>60</v>
      </c>
      <c r="E138" s="215" t="s">
        <v>63</v>
      </c>
      <c r="F138" s="215" t="s">
        <v>62</v>
      </c>
      <c r="G138" s="215" t="s">
        <v>64</v>
      </c>
      <c r="H138" s="263">
        <v>10</v>
      </c>
      <c r="I138" s="252"/>
    </row>
    <row r="139" spans="1:9" ht="12.75">
      <c r="A139" s="149">
        <v>133</v>
      </c>
      <c r="B139" s="215" t="s">
        <v>1046</v>
      </c>
      <c r="C139" s="215">
        <v>5</v>
      </c>
      <c r="D139" s="215" t="s">
        <v>60</v>
      </c>
      <c r="E139" s="215" t="s">
        <v>63</v>
      </c>
      <c r="F139" s="215" t="s">
        <v>62</v>
      </c>
      <c r="G139" s="215" t="s">
        <v>64</v>
      </c>
      <c r="H139" s="263">
        <v>10</v>
      </c>
      <c r="I139" s="252"/>
    </row>
    <row r="140" spans="1:9" ht="12.75">
      <c r="A140" s="149">
        <v>134</v>
      </c>
      <c r="B140" s="217" t="s">
        <v>1052</v>
      </c>
      <c r="C140" s="215">
        <v>5</v>
      </c>
      <c r="D140" s="215" t="s">
        <v>60</v>
      </c>
      <c r="E140" s="217" t="s">
        <v>1036</v>
      </c>
      <c r="F140" s="217" t="s">
        <v>62</v>
      </c>
      <c r="G140" s="217" t="s">
        <v>1053</v>
      </c>
      <c r="H140" s="263">
        <v>10</v>
      </c>
      <c r="I140" s="252"/>
    </row>
    <row r="141" spans="1:9" ht="14.25">
      <c r="A141" s="149">
        <v>135</v>
      </c>
      <c r="B141" s="206" t="s">
        <v>794</v>
      </c>
      <c r="C141" s="230">
        <v>5</v>
      </c>
      <c r="D141" s="230" t="s">
        <v>60</v>
      </c>
      <c r="E141" s="207" t="s">
        <v>776</v>
      </c>
      <c r="F141" s="206" t="s">
        <v>197</v>
      </c>
      <c r="G141" s="206" t="s">
        <v>198</v>
      </c>
      <c r="H141" s="261">
        <v>9</v>
      </c>
      <c r="I141" s="252"/>
    </row>
    <row r="142" spans="1:9" ht="14.25">
      <c r="A142" s="149">
        <v>136</v>
      </c>
      <c r="B142" s="206" t="s">
        <v>795</v>
      </c>
      <c r="C142" s="230">
        <v>5</v>
      </c>
      <c r="D142" s="230" t="s">
        <v>60</v>
      </c>
      <c r="E142" s="207" t="s">
        <v>710</v>
      </c>
      <c r="F142" s="206" t="s">
        <v>178</v>
      </c>
      <c r="G142" s="206" t="s">
        <v>199</v>
      </c>
      <c r="H142" s="261">
        <v>9</v>
      </c>
      <c r="I142" s="252"/>
    </row>
    <row r="143" spans="1:9" ht="14.25">
      <c r="A143" s="149">
        <v>137</v>
      </c>
      <c r="B143" s="169" t="s">
        <v>876</v>
      </c>
      <c r="C143" s="231">
        <v>5</v>
      </c>
      <c r="D143" s="231" t="s">
        <v>70</v>
      </c>
      <c r="E143" s="171" t="s">
        <v>295</v>
      </c>
      <c r="F143" s="169" t="s">
        <v>291</v>
      </c>
      <c r="G143" s="169" t="s">
        <v>296</v>
      </c>
      <c r="H143" s="262">
        <v>9</v>
      </c>
      <c r="I143" s="252"/>
    </row>
    <row r="144" spans="1:9" ht="14.25">
      <c r="A144" s="149">
        <v>138</v>
      </c>
      <c r="B144" s="172" t="s">
        <v>884</v>
      </c>
      <c r="C144" s="231">
        <v>5</v>
      </c>
      <c r="D144" s="231" t="s">
        <v>70</v>
      </c>
      <c r="E144" s="171" t="s">
        <v>854</v>
      </c>
      <c r="F144" s="172" t="s">
        <v>293</v>
      </c>
      <c r="G144" s="172" t="s">
        <v>861</v>
      </c>
      <c r="H144" s="262">
        <v>9</v>
      </c>
      <c r="I144" s="252"/>
    </row>
    <row r="145" spans="1:9" ht="12.75">
      <c r="A145" s="149">
        <v>139</v>
      </c>
      <c r="B145" s="217" t="s">
        <v>1009</v>
      </c>
      <c r="C145" s="215">
        <v>5</v>
      </c>
      <c r="D145" s="215" t="s">
        <v>60</v>
      </c>
      <c r="E145" s="218" t="s">
        <v>65</v>
      </c>
      <c r="F145" s="217" t="s">
        <v>62</v>
      </c>
      <c r="G145" s="218" t="s">
        <v>150</v>
      </c>
      <c r="H145" s="263">
        <v>9</v>
      </c>
      <c r="I145" s="252"/>
    </row>
    <row r="146" spans="1:9" ht="14.25">
      <c r="A146" s="149">
        <v>140</v>
      </c>
      <c r="B146" s="219" t="s">
        <v>1045</v>
      </c>
      <c r="C146" s="232">
        <v>5</v>
      </c>
      <c r="D146" s="233" t="s">
        <v>60</v>
      </c>
      <c r="E146" s="221" t="s">
        <v>68</v>
      </c>
      <c r="F146" s="220" t="s">
        <v>987</v>
      </c>
      <c r="G146" s="219" t="s">
        <v>73</v>
      </c>
      <c r="H146" s="265">
        <v>9</v>
      </c>
      <c r="I146" s="252"/>
    </row>
    <row r="147" spans="1:9" ht="14.25">
      <c r="A147" s="149">
        <v>141</v>
      </c>
      <c r="B147" s="199" t="s">
        <v>530</v>
      </c>
      <c r="C147" s="227">
        <v>5</v>
      </c>
      <c r="D147" s="227" t="s">
        <v>60</v>
      </c>
      <c r="E147" s="200" t="s">
        <v>528</v>
      </c>
      <c r="F147" s="199" t="s">
        <v>318</v>
      </c>
      <c r="G147" s="199" t="s">
        <v>319</v>
      </c>
      <c r="H147" s="264">
        <v>8</v>
      </c>
      <c r="I147" s="252"/>
    </row>
    <row r="148" spans="1:9" ht="14.25">
      <c r="A148" s="149">
        <v>142</v>
      </c>
      <c r="B148" s="206" t="s">
        <v>796</v>
      </c>
      <c r="C148" s="230">
        <v>5</v>
      </c>
      <c r="D148" s="230" t="s">
        <v>60</v>
      </c>
      <c r="E148" s="207" t="s">
        <v>776</v>
      </c>
      <c r="F148" s="206" t="s">
        <v>197</v>
      </c>
      <c r="G148" s="206" t="s">
        <v>202</v>
      </c>
      <c r="H148" s="261">
        <v>8</v>
      </c>
      <c r="I148" s="252"/>
    </row>
    <row r="149" spans="1:9" ht="14.25">
      <c r="A149" s="149">
        <v>143</v>
      </c>
      <c r="B149" s="206" t="s">
        <v>797</v>
      </c>
      <c r="C149" s="230">
        <v>5</v>
      </c>
      <c r="D149" s="230" t="s">
        <v>60</v>
      </c>
      <c r="E149" s="207" t="s">
        <v>776</v>
      </c>
      <c r="F149" s="206" t="s">
        <v>197</v>
      </c>
      <c r="G149" s="206" t="s">
        <v>198</v>
      </c>
      <c r="H149" s="261">
        <v>8</v>
      </c>
      <c r="I149" s="252"/>
    </row>
    <row r="150" spans="1:9" ht="14.25">
      <c r="A150" s="149">
        <v>144</v>
      </c>
      <c r="B150" s="206" t="s">
        <v>798</v>
      </c>
      <c r="C150" s="230">
        <v>5</v>
      </c>
      <c r="D150" s="230" t="s">
        <v>60</v>
      </c>
      <c r="E150" s="207" t="s">
        <v>180</v>
      </c>
      <c r="F150" s="206" t="s">
        <v>178</v>
      </c>
      <c r="G150" s="206" t="s">
        <v>252</v>
      </c>
      <c r="H150" s="261">
        <v>8</v>
      </c>
      <c r="I150" s="252"/>
    </row>
    <row r="151" spans="1:9" ht="12.75">
      <c r="A151" s="149">
        <v>145</v>
      </c>
      <c r="B151" s="172" t="s">
        <v>862</v>
      </c>
      <c r="C151" s="231">
        <v>5</v>
      </c>
      <c r="D151" s="231" t="s">
        <v>70</v>
      </c>
      <c r="E151" s="172" t="s">
        <v>863</v>
      </c>
      <c r="F151" s="172" t="s">
        <v>864</v>
      </c>
      <c r="G151" s="172" t="s">
        <v>314</v>
      </c>
      <c r="H151" s="262">
        <v>8</v>
      </c>
      <c r="I151" s="252"/>
    </row>
    <row r="152" spans="1:9" ht="14.25">
      <c r="A152" s="149">
        <v>146</v>
      </c>
      <c r="B152" s="172" t="s">
        <v>878</v>
      </c>
      <c r="C152" s="231">
        <v>5</v>
      </c>
      <c r="D152" s="231" t="s">
        <v>70</v>
      </c>
      <c r="E152" s="171" t="s">
        <v>854</v>
      </c>
      <c r="F152" s="172" t="s">
        <v>293</v>
      </c>
      <c r="G152" s="172" t="s">
        <v>861</v>
      </c>
      <c r="H152" s="262">
        <v>8</v>
      </c>
      <c r="I152" s="252"/>
    </row>
    <row r="153" spans="1:9" ht="14.25">
      <c r="A153" s="149">
        <v>147</v>
      </c>
      <c r="B153" s="169" t="s">
        <v>879</v>
      </c>
      <c r="C153" s="231">
        <v>5</v>
      </c>
      <c r="D153" s="231" t="s">
        <v>70</v>
      </c>
      <c r="E153" s="171" t="s">
        <v>852</v>
      </c>
      <c r="F153" s="169" t="s">
        <v>291</v>
      </c>
      <c r="G153" s="169" t="s">
        <v>309</v>
      </c>
      <c r="H153" s="262">
        <v>8</v>
      </c>
      <c r="I153" s="252"/>
    </row>
    <row r="154" spans="1:9" ht="12.75">
      <c r="A154" s="149">
        <v>148</v>
      </c>
      <c r="B154" s="215" t="s">
        <v>1005</v>
      </c>
      <c r="C154" s="223">
        <v>5</v>
      </c>
      <c r="D154" s="223" t="s">
        <v>60</v>
      </c>
      <c r="E154" s="215" t="s">
        <v>63</v>
      </c>
      <c r="F154" s="215" t="s">
        <v>62</v>
      </c>
      <c r="G154" s="215" t="s">
        <v>116</v>
      </c>
      <c r="H154" s="263">
        <v>8</v>
      </c>
      <c r="I154" s="252"/>
    </row>
    <row r="155" spans="1:9" ht="14.25">
      <c r="A155" s="149">
        <v>149</v>
      </c>
      <c r="B155" s="219" t="s">
        <v>1022</v>
      </c>
      <c r="C155" s="232">
        <v>5</v>
      </c>
      <c r="D155" s="233" t="s">
        <v>60</v>
      </c>
      <c r="E155" s="221" t="s">
        <v>68</v>
      </c>
      <c r="F155" s="220" t="s">
        <v>987</v>
      </c>
      <c r="G155" s="219" t="s">
        <v>73</v>
      </c>
      <c r="H155" s="265">
        <v>8</v>
      </c>
      <c r="I155" s="252"/>
    </row>
    <row r="156" spans="1:9" ht="12.75">
      <c r="A156" s="149">
        <v>150</v>
      </c>
      <c r="B156" s="217" t="s">
        <v>1035</v>
      </c>
      <c r="C156" s="215">
        <v>5</v>
      </c>
      <c r="D156" s="215" t="s">
        <v>70</v>
      </c>
      <c r="E156" s="217" t="s">
        <v>1036</v>
      </c>
      <c r="F156" s="217" t="s">
        <v>62</v>
      </c>
      <c r="G156" s="217" t="s">
        <v>1037</v>
      </c>
      <c r="H156" s="263">
        <v>8</v>
      </c>
      <c r="I156" s="252"/>
    </row>
    <row r="157" spans="1:9" ht="12.75">
      <c r="A157" s="149">
        <v>151</v>
      </c>
      <c r="B157" s="215" t="s">
        <v>1063</v>
      </c>
      <c r="C157" s="215">
        <v>5</v>
      </c>
      <c r="D157" s="215" t="s">
        <v>60</v>
      </c>
      <c r="E157" s="215" t="s">
        <v>63</v>
      </c>
      <c r="F157" s="215" t="s">
        <v>62</v>
      </c>
      <c r="G157" s="215" t="s">
        <v>64</v>
      </c>
      <c r="H157" s="263">
        <v>8</v>
      </c>
      <c r="I157" s="252"/>
    </row>
    <row r="158" spans="1:9" ht="12.75">
      <c r="A158" s="149">
        <v>152</v>
      </c>
      <c r="B158" s="201" t="s">
        <v>525</v>
      </c>
      <c r="C158" s="224">
        <v>5</v>
      </c>
      <c r="D158" s="227" t="s">
        <v>60</v>
      </c>
      <c r="E158" s="201" t="s">
        <v>526</v>
      </c>
      <c r="F158" s="201" t="s">
        <v>342</v>
      </c>
      <c r="G158" s="201" t="s">
        <v>343</v>
      </c>
      <c r="H158" s="264">
        <v>7</v>
      </c>
      <c r="I158" s="252"/>
    </row>
    <row r="159" spans="1:9" ht="14.25">
      <c r="A159" s="149">
        <v>153</v>
      </c>
      <c r="B159" s="199" t="s">
        <v>527</v>
      </c>
      <c r="C159" s="227">
        <v>5</v>
      </c>
      <c r="D159" s="227" t="s">
        <v>60</v>
      </c>
      <c r="E159" s="200" t="s">
        <v>528</v>
      </c>
      <c r="F159" s="199" t="s">
        <v>318</v>
      </c>
      <c r="G159" s="199" t="s">
        <v>319</v>
      </c>
      <c r="H159" s="264">
        <v>7</v>
      </c>
      <c r="I159" s="252"/>
    </row>
    <row r="160" spans="1:9" ht="12.75">
      <c r="A160" s="149">
        <v>154</v>
      </c>
      <c r="B160" s="196" t="s">
        <v>533</v>
      </c>
      <c r="C160" s="227">
        <v>5</v>
      </c>
      <c r="D160" s="227" t="s">
        <v>60</v>
      </c>
      <c r="E160" s="199" t="s">
        <v>532</v>
      </c>
      <c r="F160" s="199" t="s">
        <v>332</v>
      </c>
      <c r="G160" s="199" t="s">
        <v>333</v>
      </c>
      <c r="H160" s="264">
        <v>7</v>
      </c>
      <c r="I160" s="252"/>
    </row>
    <row r="161" spans="1:9" ht="14.25">
      <c r="A161" s="149">
        <v>155</v>
      </c>
      <c r="B161" s="199" t="s">
        <v>534</v>
      </c>
      <c r="C161" s="227">
        <v>5</v>
      </c>
      <c r="D161" s="227" t="s">
        <v>60</v>
      </c>
      <c r="E161" s="200" t="s">
        <v>532</v>
      </c>
      <c r="F161" s="199" t="s">
        <v>332</v>
      </c>
      <c r="G161" s="199" t="s">
        <v>333</v>
      </c>
      <c r="H161" s="264">
        <v>7</v>
      </c>
      <c r="I161" s="252"/>
    </row>
    <row r="162" spans="1:9" ht="12.75">
      <c r="A162" s="149">
        <v>156</v>
      </c>
      <c r="B162" s="199" t="s">
        <v>550</v>
      </c>
      <c r="C162" s="227">
        <v>5</v>
      </c>
      <c r="D162" s="227" t="s">
        <v>60</v>
      </c>
      <c r="E162" s="199" t="s">
        <v>325</v>
      </c>
      <c r="F162" s="199" t="s">
        <v>326</v>
      </c>
      <c r="G162" s="199" t="s">
        <v>547</v>
      </c>
      <c r="H162" s="264">
        <v>7</v>
      </c>
      <c r="I162" s="252"/>
    </row>
    <row r="163" spans="1:9" ht="14.25">
      <c r="A163" s="149">
        <v>157</v>
      </c>
      <c r="B163" s="206" t="s">
        <v>799</v>
      </c>
      <c r="C163" s="230">
        <v>5</v>
      </c>
      <c r="D163" s="230" t="s">
        <v>60</v>
      </c>
      <c r="E163" s="207" t="s">
        <v>776</v>
      </c>
      <c r="F163" s="206" t="s">
        <v>197</v>
      </c>
      <c r="G163" s="206" t="s">
        <v>198</v>
      </c>
      <c r="H163" s="261">
        <v>7</v>
      </c>
      <c r="I163" s="252"/>
    </row>
    <row r="164" spans="1:9" ht="14.25">
      <c r="A164" s="149">
        <v>158</v>
      </c>
      <c r="B164" s="206" t="s">
        <v>800</v>
      </c>
      <c r="C164" s="230">
        <v>5</v>
      </c>
      <c r="D164" s="230" t="s">
        <v>60</v>
      </c>
      <c r="E164" s="207" t="s">
        <v>180</v>
      </c>
      <c r="F164" s="206" t="s">
        <v>178</v>
      </c>
      <c r="G164" s="206" t="s">
        <v>252</v>
      </c>
      <c r="H164" s="261">
        <v>7</v>
      </c>
      <c r="I164" s="252"/>
    </row>
    <row r="165" spans="1:9" ht="14.25">
      <c r="A165" s="149">
        <v>159</v>
      </c>
      <c r="B165" s="206" t="s">
        <v>801</v>
      </c>
      <c r="C165" s="230">
        <v>5</v>
      </c>
      <c r="D165" s="230" t="s">
        <v>60</v>
      </c>
      <c r="E165" s="207" t="s">
        <v>180</v>
      </c>
      <c r="F165" s="206" t="s">
        <v>178</v>
      </c>
      <c r="G165" s="206" t="s">
        <v>181</v>
      </c>
      <c r="H165" s="261">
        <v>7</v>
      </c>
      <c r="I165" s="252"/>
    </row>
    <row r="166" spans="1:9" ht="14.25">
      <c r="A166" s="149">
        <v>160</v>
      </c>
      <c r="B166" s="206" t="s">
        <v>802</v>
      </c>
      <c r="C166" s="230">
        <v>5</v>
      </c>
      <c r="D166" s="230" t="s">
        <v>60</v>
      </c>
      <c r="E166" s="207" t="s">
        <v>188</v>
      </c>
      <c r="F166" s="206" t="s">
        <v>178</v>
      </c>
      <c r="G166" s="206" t="s">
        <v>189</v>
      </c>
      <c r="H166" s="261">
        <v>7</v>
      </c>
      <c r="I166" s="252"/>
    </row>
    <row r="167" spans="1:9" ht="14.25">
      <c r="A167" s="149">
        <v>161</v>
      </c>
      <c r="B167" s="206" t="s">
        <v>803</v>
      </c>
      <c r="C167" s="230">
        <v>5</v>
      </c>
      <c r="D167" s="230" t="s">
        <v>60</v>
      </c>
      <c r="E167" s="207" t="s">
        <v>188</v>
      </c>
      <c r="F167" s="206" t="s">
        <v>178</v>
      </c>
      <c r="G167" s="206" t="s">
        <v>189</v>
      </c>
      <c r="H167" s="261">
        <v>7</v>
      </c>
      <c r="I167" s="252"/>
    </row>
    <row r="168" spans="1:9" ht="14.25">
      <c r="A168" s="149">
        <v>162</v>
      </c>
      <c r="B168" s="206" t="s">
        <v>804</v>
      </c>
      <c r="C168" s="230">
        <v>5</v>
      </c>
      <c r="D168" s="230" t="s">
        <v>60</v>
      </c>
      <c r="E168" s="207" t="s">
        <v>192</v>
      </c>
      <c r="F168" s="206" t="s">
        <v>193</v>
      </c>
      <c r="G168" s="206" t="s">
        <v>194</v>
      </c>
      <c r="H168" s="261">
        <v>7</v>
      </c>
      <c r="I168" s="252"/>
    </row>
    <row r="169" spans="1:9" ht="14.25">
      <c r="A169" s="149">
        <v>163</v>
      </c>
      <c r="B169" s="206" t="s">
        <v>805</v>
      </c>
      <c r="C169" s="230">
        <v>5</v>
      </c>
      <c r="D169" s="230" t="s">
        <v>60</v>
      </c>
      <c r="E169" s="207" t="s">
        <v>192</v>
      </c>
      <c r="F169" s="206" t="s">
        <v>193</v>
      </c>
      <c r="G169" s="206" t="s">
        <v>194</v>
      </c>
      <c r="H169" s="261">
        <v>7</v>
      </c>
      <c r="I169" s="252"/>
    </row>
    <row r="170" spans="1:9" ht="14.25">
      <c r="A170" s="149">
        <v>164</v>
      </c>
      <c r="B170" s="206" t="s">
        <v>806</v>
      </c>
      <c r="C170" s="230">
        <v>5</v>
      </c>
      <c r="D170" s="230" t="s">
        <v>60</v>
      </c>
      <c r="E170" s="207" t="s">
        <v>768</v>
      </c>
      <c r="F170" s="206" t="s">
        <v>178</v>
      </c>
      <c r="G170" s="206" t="s">
        <v>769</v>
      </c>
      <c r="H170" s="261">
        <v>7</v>
      </c>
      <c r="I170" s="252"/>
    </row>
    <row r="171" spans="1:9" ht="14.25">
      <c r="A171" s="149">
        <v>165</v>
      </c>
      <c r="B171" s="206" t="s">
        <v>807</v>
      </c>
      <c r="C171" s="230">
        <v>5</v>
      </c>
      <c r="D171" s="230" t="s">
        <v>60</v>
      </c>
      <c r="E171" s="207" t="s">
        <v>768</v>
      </c>
      <c r="F171" s="206" t="s">
        <v>178</v>
      </c>
      <c r="G171" s="206" t="s">
        <v>769</v>
      </c>
      <c r="H171" s="261">
        <v>7</v>
      </c>
      <c r="I171" s="252"/>
    </row>
    <row r="172" spans="1:9" ht="14.25">
      <c r="A172" s="149">
        <v>166</v>
      </c>
      <c r="B172" s="206" t="s">
        <v>808</v>
      </c>
      <c r="C172" s="230">
        <v>5</v>
      </c>
      <c r="D172" s="230" t="s">
        <v>60</v>
      </c>
      <c r="E172" s="207" t="s">
        <v>768</v>
      </c>
      <c r="F172" s="206" t="s">
        <v>178</v>
      </c>
      <c r="G172" s="206" t="s">
        <v>769</v>
      </c>
      <c r="H172" s="261">
        <v>7</v>
      </c>
      <c r="I172" s="252"/>
    </row>
    <row r="173" spans="1:9" ht="14.25">
      <c r="A173" s="149">
        <v>167</v>
      </c>
      <c r="B173" s="172" t="s">
        <v>871</v>
      </c>
      <c r="C173" s="231">
        <v>5</v>
      </c>
      <c r="D173" s="231" t="s">
        <v>70</v>
      </c>
      <c r="E173" s="171" t="s">
        <v>854</v>
      </c>
      <c r="F173" s="172" t="s">
        <v>293</v>
      </c>
      <c r="G173" s="172" t="s">
        <v>861</v>
      </c>
      <c r="H173" s="262">
        <v>7</v>
      </c>
      <c r="I173" s="252"/>
    </row>
    <row r="174" spans="1:9" ht="12.75">
      <c r="A174" s="149">
        <v>168</v>
      </c>
      <c r="B174" s="214" t="s">
        <v>877</v>
      </c>
      <c r="C174" s="231">
        <v>5</v>
      </c>
      <c r="D174" s="231" t="s">
        <v>70</v>
      </c>
      <c r="E174" s="172" t="s">
        <v>859</v>
      </c>
      <c r="F174" s="172" t="s">
        <v>293</v>
      </c>
      <c r="G174" s="172" t="s">
        <v>294</v>
      </c>
      <c r="H174" s="262">
        <v>7</v>
      </c>
      <c r="I174" s="252"/>
    </row>
    <row r="175" spans="1:9" ht="14.25">
      <c r="A175" s="149">
        <v>169</v>
      </c>
      <c r="B175" s="172" t="s">
        <v>890</v>
      </c>
      <c r="C175" s="231">
        <v>5</v>
      </c>
      <c r="D175" s="231" t="s">
        <v>70</v>
      </c>
      <c r="E175" s="171" t="s">
        <v>854</v>
      </c>
      <c r="F175" s="172" t="s">
        <v>293</v>
      </c>
      <c r="G175" s="172" t="s">
        <v>297</v>
      </c>
      <c r="H175" s="262">
        <v>7</v>
      </c>
      <c r="I175" s="252"/>
    </row>
    <row r="176" spans="1:9" ht="14.25">
      <c r="A176" s="149">
        <v>170</v>
      </c>
      <c r="B176" s="169" t="s">
        <v>891</v>
      </c>
      <c r="C176" s="231">
        <v>5</v>
      </c>
      <c r="D176" s="231" t="s">
        <v>70</v>
      </c>
      <c r="E176" s="171" t="s">
        <v>852</v>
      </c>
      <c r="F176" s="169" t="s">
        <v>291</v>
      </c>
      <c r="G176" s="169" t="s">
        <v>309</v>
      </c>
      <c r="H176" s="262">
        <v>7</v>
      </c>
      <c r="I176" s="252"/>
    </row>
    <row r="177" spans="1:9" ht="12.75">
      <c r="A177" s="149">
        <v>171</v>
      </c>
      <c r="B177" s="215" t="s">
        <v>117</v>
      </c>
      <c r="C177" s="215">
        <v>5</v>
      </c>
      <c r="D177" s="215" t="s">
        <v>60</v>
      </c>
      <c r="E177" s="215" t="s">
        <v>63</v>
      </c>
      <c r="F177" s="215" t="s">
        <v>62</v>
      </c>
      <c r="G177" s="215" t="s">
        <v>64</v>
      </c>
      <c r="H177" s="263">
        <v>7</v>
      </c>
      <c r="I177" s="252"/>
    </row>
    <row r="178" spans="1:9" ht="12.75">
      <c r="A178" s="149">
        <v>172</v>
      </c>
      <c r="B178" s="199" t="s">
        <v>537</v>
      </c>
      <c r="C178" s="227">
        <v>5</v>
      </c>
      <c r="D178" s="227" t="s">
        <v>60</v>
      </c>
      <c r="E178" s="199" t="s">
        <v>532</v>
      </c>
      <c r="F178" s="199" t="s">
        <v>332</v>
      </c>
      <c r="G178" s="199" t="s">
        <v>333</v>
      </c>
      <c r="H178" s="264">
        <v>6</v>
      </c>
      <c r="I178" s="252"/>
    </row>
    <row r="179" spans="1:9" ht="12.75">
      <c r="A179" s="149">
        <v>173</v>
      </c>
      <c r="B179" s="199" t="s">
        <v>557</v>
      </c>
      <c r="C179" s="227">
        <v>5</v>
      </c>
      <c r="D179" s="227" t="s">
        <v>60</v>
      </c>
      <c r="E179" s="199" t="s">
        <v>325</v>
      </c>
      <c r="F179" s="199" t="s">
        <v>326</v>
      </c>
      <c r="G179" s="199" t="s">
        <v>547</v>
      </c>
      <c r="H179" s="264">
        <v>6</v>
      </c>
      <c r="I179" s="252"/>
    </row>
    <row r="180" spans="1:9" ht="14.25">
      <c r="A180" s="149">
        <v>174</v>
      </c>
      <c r="B180" s="206" t="s">
        <v>809</v>
      </c>
      <c r="C180" s="230">
        <v>5</v>
      </c>
      <c r="D180" s="230" t="s">
        <v>60</v>
      </c>
      <c r="E180" s="207" t="s">
        <v>776</v>
      </c>
      <c r="F180" s="206" t="s">
        <v>197</v>
      </c>
      <c r="G180" s="206" t="s">
        <v>198</v>
      </c>
      <c r="H180" s="261">
        <v>6</v>
      </c>
      <c r="I180" s="252"/>
    </row>
    <row r="181" spans="1:9" ht="14.25">
      <c r="A181" s="149">
        <v>175</v>
      </c>
      <c r="B181" s="206" t="s">
        <v>810</v>
      </c>
      <c r="C181" s="230">
        <v>5</v>
      </c>
      <c r="D181" s="230" t="s">
        <v>60</v>
      </c>
      <c r="E181" s="207" t="s">
        <v>188</v>
      </c>
      <c r="F181" s="206" t="s">
        <v>178</v>
      </c>
      <c r="G181" s="206" t="s">
        <v>207</v>
      </c>
      <c r="H181" s="261">
        <v>6</v>
      </c>
      <c r="I181" s="252"/>
    </row>
    <row r="182" spans="1:9" ht="14.25">
      <c r="A182" s="149">
        <v>176</v>
      </c>
      <c r="B182" s="172" t="s">
        <v>860</v>
      </c>
      <c r="C182" s="231">
        <v>5</v>
      </c>
      <c r="D182" s="231" t="s">
        <v>70</v>
      </c>
      <c r="E182" s="171" t="s">
        <v>854</v>
      </c>
      <c r="F182" s="172" t="s">
        <v>293</v>
      </c>
      <c r="G182" s="172" t="s">
        <v>861</v>
      </c>
      <c r="H182" s="262">
        <v>6</v>
      </c>
      <c r="I182" s="252"/>
    </row>
    <row r="183" spans="1:9" ht="14.25">
      <c r="A183" s="149">
        <v>177</v>
      </c>
      <c r="B183" s="169" t="s">
        <v>868</v>
      </c>
      <c r="C183" s="231">
        <v>5</v>
      </c>
      <c r="D183" s="231" t="s">
        <v>70</v>
      </c>
      <c r="E183" s="171" t="s">
        <v>852</v>
      </c>
      <c r="F183" s="169" t="s">
        <v>291</v>
      </c>
      <c r="G183" s="169" t="s">
        <v>309</v>
      </c>
      <c r="H183" s="262">
        <v>6</v>
      </c>
      <c r="I183" s="252"/>
    </row>
    <row r="184" spans="1:9" ht="14.25">
      <c r="A184" s="149">
        <v>178</v>
      </c>
      <c r="B184" s="172" t="s">
        <v>872</v>
      </c>
      <c r="C184" s="231">
        <v>5</v>
      </c>
      <c r="D184" s="231" t="s">
        <v>70</v>
      </c>
      <c r="E184" s="171" t="s">
        <v>854</v>
      </c>
      <c r="F184" s="172" t="s">
        <v>293</v>
      </c>
      <c r="G184" s="172" t="s">
        <v>861</v>
      </c>
      <c r="H184" s="262">
        <v>6</v>
      </c>
      <c r="I184" s="252"/>
    </row>
    <row r="185" spans="1:9" ht="14.25">
      <c r="A185" s="149">
        <v>179</v>
      </c>
      <c r="B185" s="172" t="s">
        <v>883</v>
      </c>
      <c r="C185" s="231">
        <v>5</v>
      </c>
      <c r="D185" s="231" t="s">
        <v>70</v>
      </c>
      <c r="E185" s="171" t="s">
        <v>854</v>
      </c>
      <c r="F185" s="172" t="s">
        <v>293</v>
      </c>
      <c r="G185" s="172" t="s">
        <v>861</v>
      </c>
      <c r="H185" s="262">
        <v>6</v>
      </c>
      <c r="I185" s="252"/>
    </row>
    <row r="186" spans="1:9" ht="12.75">
      <c r="A186" s="149">
        <v>180</v>
      </c>
      <c r="B186" s="172" t="s">
        <v>892</v>
      </c>
      <c r="C186" s="231">
        <v>5</v>
      </c>
      <c r="D186" s="231" t="s">
        <v>70</v>
      </c>
      <c r="E186" s="172" t="s">
        <v>866</v>
      </c>
      <c r="F186" s="172" t="s">
        <v>306</v>
      </c>
      <c r="G186" s="172" t="s">
        <v>867</v>
      </c>
      <c r="H186" s="262">
        <v>6</v>
      </c>
      <c r="I186" s="252"/>
    </row>
    <row r="187" spans="1:9" ht="12.75">
      <c r="A187" s="149">
        <v>181</v>
      </c>
      <c r="B187" s="172" t="s">
        <v>893</v>
      </c>
      <c r="C187" s="231">
        <v>5</v>
      </c>
      <c r="D187" s="231" t="s">
        <v>70</v>
      </c>
      <c r="E187" s="172" t="s">
        <v>866</v>
      </c>
      <c r="F187" s="172" t="s">
        <v>306</v>
      </c>
      <c r="G187" s="172" t="s">
        <v>867</v>
      </c>
      <c r="H187" s="262">
        <v>6</v>
      </c>
      <c r="I187" s="252"/>
    </row>
    <row r="188" spans="1:9" ht="12.75">
      <c r="A188" s="149">
        <v>182</v>
      </c>
      <c r="B188" s="215" t="s">
        <v>979</v>
      </c>
      <c r="C188" s="215">
        <v>5</v>
      </c>
      <c r="D188" s="215" t="s">
        <v>60</v>
      </c>
      <c r="E188" s="215" t="s">
        <v>63</v>
      </c>
      <c r="F188" s="215" t="s">
        <v>62</v>
      </c>
      <c r="G188" s="215" t="s">
        <v>64</v>
      </c>
      <c r="H188" s="263">
        <v>6</v>
      </c>
      <c r="I188" s="252"/>
    </row>
    <row r="189" spans="1:9" ht="12.75">
      <c r="A189" s="149">
        <v>183</v>
      </c>
      <c r="B189" s="215" t="s">
        <v>1007</v>
      </c>
      <c r="C189" s="215">
        <v>5</v>
      </c>
      <c r="D189" s="215" t="s">
        <v>60</v>
      </c>
      <c r="E189" s="215" t="s">
        <v>63</v>
      </c>
      <c r="F189" s="215" t="s">
        <v>62</v>
      </c>
      <c r="G189" s="215" t="s">
        <v>64</v>
      </c>
      <c r="H189" s="263">
        <v>6</v>
      </c>
      <c r="I189" s="252"/>
    </row>
    <row r="190" spans="1:9" ht="12.75">
      <c r="A190" s="149">
        <v>184</v>
      </c>
      <c r="B190" s="217" t="s">
        <v>1019</v>
      </c>
      <c r="C190" s="215">
        <v>5</v>
      </c>
      <c r="D190" s="215" t="s">
        <v>60</v>
      </c>
      <c r="E190" s="218" t="s">
        <v>65</v>
      </c>
      <c r="F190" s="217" t="s">
        <v>62</v>
      </c>
      <c r="G190" s="217" t="s">
        <v>1020</v>
      </c>
      <c r="H190" s="263">
        <v>6</v>
      </c>
      <c r="I190" s="252"/>
    </row>
    <row r="191" spans="1:9" ht="12.75">
      <c r="A191" s="149">
        <v>185</v>
      </c>
      <c r="B191" s="217" t="s">
        <v>944</v>
      </c>
      <c r="C191" s="215">
        <v>5</v>
      </c>
      <c r="D191" s="215" t="s">
        <v>70</v>
      </c>
      <c r="E191" s="217" t="s">
        <v>1036</v>
      </c>
      <c r="F191" s="217" t="s">
        <v>62</v>
      </c>
      <c r="G191" s="217" t="s">
        <v>1037</v>
      </c>
      <c r="H191" s="263">
        <v>6</v>
      </c>
      <c r="I191" s="252"/>
    </row>
    <row r="192" spans="1:9" ht="12.75">
      <c r="A192" s="149">
        <v>186</v>
      </c>
      <c r="B192" s="215" t="s">
        <v>1064</v>
      </c>
      <c r="C192" s="215">
        <v>5</v>
      </c>
      <c r="D192" s="215" t="s">
        <v>60</v>
      </c>
      <c r="E192" s="215" t="s">
        <v>63</v>
      </c>
      <c r="F192" s="215" t="s">
        <v>62</v>
      </c>
      <c r="G192" s="215" t="s">
        <v>64</v>
      </c>
      <c r="H192" s="263">
        <v>6</v>
      </c>
      <c r="I192" s="252"/>
    </row>
    <row r="193" spans="1:9" ht="14.25">
      <c r="A193" s="149">
        <v>187</v>
      </c>
      <c r="B193" s="199" t="s">
        <v>538</v>
      </c>
      <c r="C193" s="227">
        <v>5</v>
      </c>
      <c r="D193" s="227" t="s">
        <v>60</v>
      </c>
      <c r="E193" s="200" t="s">
        <v>539</v>
      </c>
      <c r="F193" s="199" t="s">
        <v>540</v>
      </c>
      <c r="G193" s="199" t="s">
        <v>338</v>
      </c>
      <c r="H193" s="264">
        <v>5</v>
      </c>
      <c r="I193" s="252"/>
    </row>
    <row r="194" spans="1:9" ht="14.25">
      <c r="A194" s="149">
        <v>188</v>
      </c>
      <c r="B194" s="199" t="s">
        <v>554</v>
      </c>
      <c r="C194" s="227">
        <v>5</v>
      </c>
      <c r="D194" s="227" t="s">
        <v>60</v>
      </c>
      <c r="E194" s="200" t="s">
        <v>325</v>
      </c>
      <c r="F194" s="199" t="s">
        <v>326</v>
      </c>
      <c r="G194" s="199" t="s">
        <v>547</v>
      </c>
      <c r="H194" s="264">
        <v>5</v>
      </c>
      <c r="I194" s="252"/>
    </row>
    <row r="195" spans="1:9" ht="14.25">
      <c r="A195" s="149">
        <v>189</v>
      </c>
      <c r="B195" s="199" t="s">
        <v>560</v>
      </c>
      <c r="C195" s="227">
        <v>5</v>
      </c>
      <c r="D195" s="227" t="s">
        <v>60</v>
      </c>
      <c r="E195" s="200" t="s">
        <v>325</v>
      </c>
      <c r="F195" s="199" t="s">
        <v>326</v>
      </c>
      <c r="G195" s="199" t="s">
        <v>547</v>
      </c>
      <c r="H195" s="264">
        <v>5</v>
      </c>
      <c r="I195" s="252"/>
    </row>
    <row r="196" spans="1:9" ht="14.25">
      <c r="A196" s="149">
        <v>190</v>
      </c>
      <c r="B196" s="194" t="s">
        <v>648</v>
      </c>
      <c r="C196" s="228">
        <v>5</v>
      </c>
      <c r="D196" s="228" t="s">
        <v>70</v>
      </c>
      <c r="E196" s="195" t="s">
        <v>603</v>
      </c>
      <c r="F196" s="194" t="s">
        <v>360</v>
      </c>
      <c r="G196" s="194" t="s">
        <v>397</v>
      </c>
      <c r="H196" s="260">
        <v>5</v>
      </c>
      <c r="I196" s="252"/>
    </row>
    <row r="197" spans="1:9" ht="14.25">
      <c r="A197" s="149">
        <v>191</v>
      </c>
      <c r="B197" s="206" t="s">
        <v>811</v>
      </c>
      <c r="C197" s="230">
        <v>5</v>
      </c>
      <c r="D197" s="230" t="s">
        <v>60</v>
      </c>
      <c r="E197" s="207" t="s">
        <v>180</v>
      </c>
      <c r="F197" s="206" t="s">
        <v>178</v>
      </c>
      <c r="G197" s="206" t="s">
        <v>252</v>
      </c>
      <c r="H197" s="261">
        <v>5</v>
      </c>
      <c r="I197" s="252"/>
    </row>
    <row r="198" spans="1:9" ht="14.25">
      <c r="A198" s="149">
        <v>192</v>
      </c>
      <c r="B198" s="206" t="s">
        <v>812</v>
      </c>
      <c r="C198" s="230">
        <v>5</v>
      </c>
      <c r="D198" s="230" t="s">
        <v>70</v>
      </c>
      <c r="E198" s="207" t="s">
        <v>768</v>
      </c>
      <c r="F198" s="206" t="s">
        <v>178</v>
      </c>
      <c r="G198" s="206" t="s">
        <v>769</v>
      </c>
      <c r="H198" s="261">
        <v>5</v>
      </c>
      <c r="I198" s="252"/>
    </row>
    <row r="199" spans="1:9" ht="14.25">
      <c r="A199" s="149">
        <v>193</v>
      </c>
      <c r="B199" s="169" t="s">
        <v>851</v>
      </c>
      <c r="C199" s="231">
        <v>5</v>
      </c>
      <c r="D199" s="231" t="s">
        <v>70</v>
      </c>
      <c r="E199" s="171" t="s">
        <v>852</v>
      </c>
      <c r="F199" s="169" t="s">
        <v>291</v>
      </c>
      <c r="G199" s="169" t="s">
        <v>309</v>
      </c>
      <c r="H199" s="262">
        <v>5</v>
      </c>
      <c r="I199" s="252"/>
    </row>
    <row r="200" spans="1:9" ht="12.75">
      <c r="A200" s="149">
        <v>194</v>
      </c>
      <c r="B200" s="215" t="s">
        <v>996</v>
      </c>
      <c r="C200" s="215">
        <v>5</v>
      </c>
      <c r="D200" s="215" t="s">
        <v>60</v>
      </c>
      <c r="E200" s="215" t="s">
        <v>63</v>
      </c>
      <c r="F200" s="215" t="s">
        <v>62</v>
      </c>
      <c r="G200" s="215" t="s">
        <v>151</v>
      </c>
      <c r="H200" s="263">
        <v>5</v>
      </c>
      <c r="I200" s="252"/>
    </row>
    <row r="201" spans="1:9" ht="12.75">
      <c r="A201" s="149">
        <v>195</v>
      </c>
      <c r="B201" s="215" t="s">
        <v>1048</v>
      </c>
      <c r="C201" s="215">
        <v>5</v>
      </c>
      <c r="D201" s="215" t="s">
        <v>60</v>
      </c>
      <c r="E201" s="215" t="s">
        <v>63</v>
      </c>
      <c r="F201" s="215" t="s">
        <v>62</v>
      </c>
      <c r="G201" s="215" t="s">
        <v>64</v>
      </c>
      <c r="H201" s="263">
        <v>5</v>
      </c>
      <c r="I201" s="252"/>
    </row>
    <row r="202" spans="1:9" ht="12.75">
      <c r="A202" s="149">
        <v>196</v>
      </c>
      <c r="B202" s="215" t="s">
        <v>1059</v>
      </c>
      <c r="C202" s="215">
        <v>5</v>
      </c>
      <c r="D202" s="215" t="s">
        <v>60</v>
      </c>
      <c r="E202" s="215" t="s">
        <v>63</v>
      </c>
      <c r="F202" s="215" t="s">
        <v>62</v>
      </c>
      <c r="G202" s="215" t="s">
        <v>64</v>
      </c>
      <c r="H202" s="263">
        <v>5</v>
      </c>
      <c r="I202" s="252"/>
    </row>
    <row r="203" spans="1:9" ht="14.25">
      <c r="A203" s="149">
        <v>197</v>
      </c>
      <c r="B203" s="194" t="s">
        <v>649</v>
      </c>
      <c r="C203" s="228">
        <v>5</v>
      </c>
      <c r="D203" s="228" t="s">
        <v>70</v>
      </c>
      <c r="E203" s="195" t="s">
        <v>603</v>
      </c>
      <c r="F203" s="194" t="s">
        <v>360</v>
      </c>
      <c r="G203" s="194" t="s">
        <v>397</v>
      </c>
      <c r="H203" s="260">
        <v>4</v>
      </c>
      <c r="I203" s="252"/>
    </row>
    <row r="204" spans="1:9" ht="14.25">
      <c r="A204" s="149">
        <v>198</v>
      </c>
      <c r="B204" s="194" t="s">
        <v>663</v>
      </c>
      <c r="C204" s="228">
        <v>5</v>
      </c>
      <c r="D204" s="228" t="s">
        <v>60</v>
      </c>
      <c r="E204" s="195" t="s">
        <v>611</v>
      </c>
      <c r="F204" s="194" t="s">
        <v>360</v>
      </c>
      <c r="G204" s="194" t="s">
        <v>374</v>
      </c>
      <c r="H204" s="260">
        <v>4</v>
      </c>
      <c r="I204" s="252"/>
    </row>
    <row r="205" spans="1:9" ht="14.25">
      <c r="A205" s="149">
        <v>199</v>
      </c>
      <c r="B205" s="206" t="s">
        <v>813</v>
      </c>
      <c r="C205" s="230">
        <v>5</v>
      </c>
      <c r="D205" s="230" t="s">
        <v>60</v>
      </c>
      <c r="E205" s="207" t="s">
        <v>776</v>
      </c>
      <c r="F205" s="206" t="s">
        <v>197</v>
      </c>
      <c r="G205" s="206" t="s">
        <v>202</v>
      </c>
      <c r="H205" s="261">
        <v>4</v>
      </c>
      <c r="I205" s="252"/>
    </row>
    <row r="206" spans="1:9" ht="14.25">
      <c r="A206" s="149">
        <v>200</v>
      </c>
      <c r="B206" s="206" t="s">
        <v>814</v>
      </c>
      <c r="C206" s="230">
        <v>5</v>
      </c>
      <c r="D206" s="230" t="s">
        <v>60</v>
      </c>
      <c r="E206" s="207" t="s">
        <v>768</v>
      </c>
      <c r="F206" s="206" t="s">
        <v>178</v>
      </c>
      <c r="G206" s="206" t="s">
        <v>769</v>
      </c>
      <c r="H206" s="261">
        <v>4</v>
      </c>
      <c r="I206" s="252"/>
    </row>
    <row r="207" spans="1:9" ht="12.75">
      <c r="A207" s="149">
        <v>201</v>
      </c>
      <c r="B207" s="172" t="s">
        <v>865</v>
      </c>
      <c r="C207" s="231">
        <v>5</v>
      </c>
      <c r="D207" s="231" t="s">
        <v>70</v>
      </c>
      <c r="E207" s="172" t="s">
        <v>866</v>
      </c>
      <c r="F207" s="172" t="s">
        <v>306</v>
      </c>
      <c r="G207" s="172" t="s">
        <v>867</v>
      </c>
      <c r="H207" s="262">
        <v>4</v>
      </c>
      <c r="I207" s="252"/>
    </row>
    <row r="208" spans="1:9" ht="12.75">
      <c r="A208" s="149">
        <v>202</v>
      </c>
      <c r="B208" s="172" t="s">
        <v>869</v>
      </c>
      <c r="C208" s="231">
        <v>5</v>
      </c>
      <c r="D208" s="231" t="s">
        <v>70</v>
      </c>
      <c r="E208" s="172" t="s">
        <v>866</v>
      </c>
      <c r="F208" s="172" t="s">
        <v>306</v>
      </c>
      <c r="G208" s="169" t="s">
        <v>870</v>
      </c>
      <c r="H208" s="262">
        <v>4</v>
      </c>
      <c r="I208" s="252"/>
    </row>
    <row r="209" spans="1:9" ht="12.75">
      <c r="A209" s="149">
        <v>203</v>
      </c>
      <c r="B209" s="172" t="s">
        <v>873</v>
      </c>
      <c r="C209" s="231">
        <v>5</v>
      </c>
      <c r="D209" s="231" t="s">
        <v>70</v>
      </c>
      <c r="E209" s="172" t="s">
        <v>866</v>
      </c>
      <c r="F209" s="172" t="s">
        <v>306</v>
      </c>
      <c r="G209" s="169" t="s">
        <v>870</v>
      </c>
      <c r="H209" s="262">
        <v>4</v>
      </c>
      <c r="I209" s="252"/>
    </row>
    <row r="210" spans="1:9" ht="12.75">
      <c r="A210" s="149">
        <v>204</v>
      </c>
      <c r="B210" s="172" t="s">
        <v>881</v>
      </c>
      <c r="C210" s="231">
        <v>5</v>
      </c>
      <c r="D210" s="231" t="s">
        <v>70</v>
      </c>
      <c r="E210" s="172" t="s">
        <v>863</v>
      </c>
      <c r="F210" s="172" t="s">
        <v>864</v>
      </c>
      <c r="G210" s="172" t="s">
        <v>314</v>
      </c>
      <c r="H210" s="262">
        <v>4</v>
      </c>
      <c r="I210" s="252"/>
    </row>
    <row r="211" spans="1:9" ht="12.75">
      <c r="A211" s="149">
        <v>205</v>
      </c>
      <c r="B211" s="172" t="s">
        <v>882</v>
      </c>
      <c r="C211" s="231">
        <v>5</v>
      </c>
      <c r="D211" s="231" t="s">
        <v>70</v>
      </c>
      <c r="E211" s="172" t="s">
        <v>866</v>
      </c>
      <c r="F211" s="172" t="s">
        <v>306</v>
      </c>
      <c r="G211" s="169" t="s">
        <v>870</v>
      </c>
      <c r="H211" s="262">
        <v>4</v>
      </c>
      <c r="I211" s="252"/>
    </row>
    <row r="212" spans="1:9" ht="12.75">
      <c r="A212" s="149">
        <v>206</v>
      </c>
      <c r="B212" s="172" t="s">
        <v>886</v>
      </c>
      <c r="C212" s="231">
        <v>5</v>
      </c>
      <c r="D212" s="231" t="s">
        <v>70</v>
      </c>
      <c r="E212" s="172" t="s">
        <v>863</v>
      </c>
      <c r="F212" s="172" t="s">
        <v>864</v>
      </c>
      <c r="G212" s="172" t="s">
        <v>314</v>
      </c>
      <c r="H212" s="262">
        <v>4</v>
      </c>
      <c r="I212" s="252"/>
    </row>
    <row r="213" spans="1:9" ht="12.75">
      <c r="A213" s="149">
        <v>207</v>
      </c>
      <c r="B213" s="217" t="s">
        <v>982</v>
      </c>
      <c r="C213" s="215">
        <v>5</v>
      </c>
      <c r="D213" s="215" t="s">
        <v>60</v>
      </c>
      <c r="E213" s="217" t="s">
        <v>983</v>
      </c>
      <c r="F213" s="217" t="s">
        <v>984</v>
      </c>
      <c r="G213" s="217" t="s">
        <v>985</v>
      </c>
      <c r="H213" s="263">
        <v>4</v>
      </c>
      <c r="I213" s="252"/>
    </row>
    <row r="214" spans="1:9" ht="12.75">
      <c r="A214" s="149">
        <v>208</v>
      </c>
      <c r="B214" s="217" t="s">
        <v>988</v>
      </c>
      <c r="C214" s="215">
        <v>5</v>
      </c>
      <c r="D214" s="215" t="s">
        <v>60</v>
      </c>
      <c r="E214" s="218" t="s">
        <v>65</v>
      </c>
      <c r="F214" s="217" t="s">
        <v>62</v>
      </c>
      <c r="G214" s="218" t="s">
        <v>150</v>
      </c>
      <c r="H214" s="263">
        <v>4</v>
      </c>
      <c r="I214" s="252"/>
    </row>
    <row r="215" spans="1:9" ht="12.75">
      <c r="A215" s="149">
        <v>209</v>
      </c>
      <c r="B215" s="217" t="s">
        <v>999</v>
      </c>
      <c r="C215" s="215">
        <v>5</v>
      </c>
      <c r="D215" s="215" t="s">
        <v>60</v>
      </c>
      <c r="E215" s="217" t="s">
        <v>983</v>
      </c>
      <c r="F215" s="217" t="s">
        <v>984</v>
      </c>
      <c r="G215" s="217" t="s">
        <v>985</v>
      </c>
      <c r="H215" s="263">
        <v>4</v>
      </c>
      <c r="I215" s="252"/>
    </row>
    <row r="216" spans="1:9" ht="12.75">
      <c r="A216" s="149">
        <v>210</v>
      </c>
      <c r="B216" s="217" t="s">
        <v>1002</v>
      </c>
      <c r="C216" s="215">
        <v>5</v>
      </c>
      <c r="D216" s="215" t="s">
        <v>60</v>
      </c>
      <c r="E216" s="217" t="s">
        <v>983</v>
      </c>
      <c r="F216" s="217" t="s">
        <v>984</v>
      </c>
      <c r="G216" s="217" t="s">
        <v>985</v>
      </c>
      <c r="H216" s="263">
        <v>4</v>
      </c>
      <c r="I216" s="252"/>
    </row>
    <row r="217" spans="1:9" ht="12.75">
      <c r="A217" s="149">
        <v>211</v>
      </c>
      <c r="B217" s="217" t="s">
        <v>1024</v>
      </c>
      <c r="C217" s="215">
        <v>5</v>
      </c>
      <c r="D217" s="215" t="s">
        <v>60</v>
      </c>
      <c r="E217" s="217" t="s">
        <v>983</v>
      </c>
      <c r="F217" s="217" t="s">
        <v>984</v>
      </c>
      <c r="G217" s="217" t="s">
        <v>985</v>
      </c>
      <c r="H217" s="263">
        <v>4</v>
      </c>
      <c r="I217" s="252"/>
    </row>
    <row r="218" spans="1:9" ht="12.75">
      <c r="A218" s="149">
        <v>212</v>
      </c>
      <c r="B218" s="215" t="s">
        <v>1026</v>
      </c>
      <c r="C218" s="215">
        <v>5</v>
      </c>
      <c r="D218" s="215" t="s">
        <v>60</v>
      </c>
      <c r="E218" s="217" t="s">
        <v>71</v>
      </c>
      <c r="F218" s="217" t="s">
        <v>62</v>
      </c>
      <c r="G218" s="217" t="s">
        <v>72</v>
      </c>
      <c r="H218" s="263">
        <v>4</v>
      </c>
      <c r="I218" s="252"/>
    </row>
    <row r="219" spans="1:9" ht="14.25">
      <c r="A219" s="149">
        <v>213</v>
      </c>
      <c r="B219" s="219" t="s">
        <v>1050</v>
      </c>
      <c r="C219" s="232">
        <v>5</v>
      </c>
      <c r="D219" s="233" t="s">
        <v>60</v>
      </c>
      <c r="E219" s="221" t="s">
        <v>68</v>
      </c>
      <c r="F219" s="220" t="s">
        <v>987</v>
      </c>
      <c r="G219" s="220" t="s">
        <v>69</v>
      </c>
      <c r="H219" s="265">
        <v>4</v>
      </c>
      <c r="I219" s="252"/>
    </row>
    <row r="220" spans="1:9" ht="12.75">
      <c r="A220" s="149">
        <v>214</v>
      </c>
      <c r="B220" s="215" t="s">
        <v>1054</v>
      </c>
      <c r="C220" s="215">
        <v>5</v>
      </c>
      <c r="D220" s="215" t="s">
        <v>60</v>
      </c>
      <c r="E220" s="215" t="s">
        <v>63</v>
      </c>
      <c r="F220" s="215" t="s">
        <v>62</v>
      </c>
      <c r="G220" s="215" t="s">
        <v>151</v>
      </c>
      <c r="H220" s="263">
        <v>4</v>
      </c>
      <c r="I220" s="252"/>
    </row>
    <row r="221" spans="1:9" ht="12.75">
      <c r="A221" s="149">
        <v>215</v>
      </c>
      <c r="B221" s="215" t="s">
        <v>1062</v>
      </c>
      <c r="C221" s="215">
        <v>5</v>
      </c>
      <c r="D221" s="215" t="s">
        <v>60</v>
      </c>
      <c r="E221" s="215" t="s">
        <v>63</v>
      </c>
      <c r="F221" s="215" t="s">
        <v>62</v>
      </c>
      <c r="G221" s="215" t="s">
        <v>64</v>
      </c>
      <c r="H221" s="263">
        <v>4</v>
      </c>
      <c r="I221" s="252"/>
    </row>
    <row r="222" spans="1:9" ht="12.75">
      <c r="A222" s="149">
        <v>216</v>
      </c>
      <c r="B222" s="215" t="s">
        <v>1066</v>
      </c>
      <c r="C222" s="215">
        <v>5</v>
      </c>
      <c r="D222" s="215" t="s">
        <v>60</v>
      </c>
      <c r="E222" s="215" t="s">
        <v>63</v>
      </c>
      <c r="F222" s="215" t="s">
        <v>62</v>
      </c>
      <c r="G222" s="215" t="s">
        <v>64</v>
      </c>
      <c r="H222" s="263">
        <v>4</v>
      </c>
      <c r="I222" s="252"/>
    </row>
    <row r="223" spans="1:9" ht="14.25">
      <c r="A223" s="149">
        <v>217</v>
      </c>
      <c r="B223" s="199" t="s">
        <v>546</v>
      </c>
      <c r="C223" s="227">
        <v>5</v>
      </c>
      <c r="D223" s="227" t="s">
        <v>60</v>
      </c>
      <c r="E223" s="200" t="s">
        <v>325</v>
      </c>
      <c r="F223" s="199" t="s">
        <v>326</v>
      </c>
      <c r="G223" s="199" t="s">
        <v>547</v>
      </c>
      <c r="H223" s="264" t="s">
        <v>114</v>
      </c>
      <c r="I223" s="252"/>
    </row>
    <row r="224" spans="1:9" ht="14.25">
      <c r="A224" s="149">
        <v>218</v>
      </c>
      <c r="B224" s="199" t="s">
        <v>559</v>
      </c>
      <c r="C224" s="227">
        <v>5</v>
      </c>
      <c r="D224" s="227" t="s">
        <v>60</v>
      </c>
      <c r="E224" s="200" t="s">
        <v>325</v>
      </c>
      <c r="F224" s="199" t="s">
        <v>326</v>
      </c>
      <c r="G224" s="199" t="s">
        <v>547</v>
      </c>
      <c r="H224" s="264" t="s">
        <v>114</v>
      </c>
      <c r="I224" s="252"/>
    </row>
    <row r="225" spans="1:9" ht="14.25">
      <c r="A225" s="149">
        <v>219</v>
      </c>
      <c r="B225" s="199" t="s">
        <v>561</v>
      </c>
      <c r="C225" s="227">
        <v>5</v>
      </c>
      <c r="D225" s="227" t="s">
        <v>60</v>
      </c>
      <c r="E225" s="200" t="s">
        <v>325</v>
      </c>
      <c r="F225" s="199" t="s">
        <v>326</v>
      </c>
      <c r="G225" s="199" t="s">
        <v>547</v>
      </c>
      <c r="H225" s="264" t="s">
        <v>114</v>
      </c>
      <c r="I225" s="252"/>
    </row>
    <row r="226" spans="1:9" ht="14.25">
      <c r="A226" s="149">
        <v>220</v>
      </c>
      <c r="B226" s="194" t="s">
        <v>627</v>
      </c>
      <c r="C226" s="228">
        <v>5</v>
      </c>
      <c r="D226" s="228" t="s">
        <v>70</v>
      </c>
      <c r="E226" s="195" t="s">
        <v>625</v>
      </c>
      <c r="F226" s="194" t="s">
        <v>360</v>
      </c>
      <c r="G226" s="194" t="s">
        <v>626</v>
      </c>
      <c r="H226" s="260" t="s">
        <v>114</v>
      </c>
      <c r="I226" s="252"/>
    </row>
    <row r="227" spans="1:9" ht="14.25">
      <c r="A227" s="149">
        <v>221</v>
      </c>
      <c r="B227" s="194" t="s">
        <v>638</v>
      </c>
      <c r="C227" s="228">
        <v>5</v>
      </c>
      <c r="D227" s="228" t="s">
        <v>70</v>
      </c>
      <c r="E227" s="195" t="s">
        <v>639</v>
      </c>
      <c r="F227" s="194" t="s">
        <v>640</v>
      </c>
      <c r="G227" s="194" t="s">
        <v>370</v>
      </c>
      <c r="H227" s="260" t="s">
        <v>114</v>
      </c>
      <c r="I227" s="252"/>
    </row>
    <row r="228" spans="1:9" ht="14.25">
      <c r="A228" s="149">
        <v>222</v>
      </c>
      <c r="B228" s="194" t="s">
        <v>641</v>
      </c>
      <c r="C228" s="228">
        <v>5</v>
      </c>
      <c r="D228" s="228" t="s">
        <v>70</v>
      </c>
      <c r="E228" s="195" t="s">
        <v>639</v>
      </c>
      <c r="F228" s="194" t="s">
        <v>640</v>
      </c>
      <c r="G228" s="194" t="s">
        <v>370</v>
      </c>
      <c r="H228" s="260" t="s">
        <v>114</v>
      </c>
      <c r="I228" s="252"/>
    </row>
    <row r="229" spans="1:9" ht="14.25">
      <c r="A229" s="149">
        <v>223</v>
      </c>
      <c r="B229" s="194" t="s">
        <v>644</v>
      </c>
      <c r="C229" s="228">
        <v>5</v>
      </c>
      <c r="D229" s="228" t="s">
        <v>70</v>
      </c>
      <c r="E229" s="195" t="s">
        <v>603</v>
      </c>
      <c r="F229" s="194" t="s">
        <v>360</v>
      </c>
      <c r="G229" s="194" t="s">
        <v>397</v>
      </c>
      <c r="H229" s="260" t="s">
        <v>114</v>
      </c>
      <c r="I229" s="252"/>
    </row>
    <row r="230" spans="1:9" ht="14.25">
      <c r="A230" s="149">
        <v>224</v>
      </c>
      <c r="B230" s="194" t="s">
        <v>646</v>
      </c>
      <c r="C230" s="228">
        <v>5</v>
      </c>
      <c r="D230" s="228" t="s">
        <v>70</v>
      </c>
      <c r="E230" s="195" t="s">
        <v>603</v>
      </c>
      <c r="F230" s="194" t="s">
        <v>360</v>
      </c>
      <c r="G230" s="194" t="s">
        <v>397</v>
      </c>
      <c r="H230" s="260" t="s">
        <v>114</v>
      </c>
      <c r="I230" s="252"/>
    </row>
    <row r="231" spans="1:9" ht="14.25">
      <c r="A231" s="149">
        <v>225</v>
      </c>
      <c r="B231" s="194" t="s">
        <v>664</v>
      </c>
      <c r="C231" s="228">
        <v>5</v>
      </c>
      <c r="D231" s="228" t="s">
        <v>60</v>
      </c>
      <c r="E231" s="195" t="s">
        <v>611</v>
      </c>
      <c r="F231" s="194" t="s">
        <v>360</v>
      </c>
      <c r="G231" s="194" t="s">
        <v>374</v>
      </c>
      <c r="H231" s="260" t="s">
        <v>114</v>
      </c>
      <c r="I231" s="252"/>
    </row>
    <row r="232" spans="1:9" ht="14.25">
      <c r="A232" s="149">
        <v>226</v>
      </c>
      <c r="B232" s="194" t="s">
        <v>666</v>
      </c>
      <c r="C232" s="228">
        <v>5</v>
      </c>
      <c r="D232" s="228" t="s">
        <v>60</v>
      </c>
      <c r="E232" s="195" t="s">
        <v>611</v>
      </c>
      <c r="F232" s="194" t="s">
        <v>360</v>
      </c>
      <c r="G232" s="194" t="s">
        <v>374</v>
      </c>
      <c r="H232" s="260" t="s">
        <v>114</v>
      </c>
      <c r="I232" s="252"/>
    </row>
    <row r="233" spans="1:9" ht="12.75">
      <c r="A233" s="149">
        <v>227</v>
      </c>
      <c r="B233" s="217" t="s">
        <v>980</v>
      </c>
      <c r="C233" s="215">
        <v>5</v>
      </c>
      <c r="D233" s="215" t="s">
        <v>60</v>
      </c>
      <c r="E233" s="218" t="s">
        <v>65</v>
      </c>
      <c r="F233" s="217" t="s">
        <v>62</v>
      </c>
      <c r="G233" s="218" t="s">
        <v>150</v>
      </c>
      <c r="H233" s="263" t="s">
        <v>114</v>
      </c>
      <c r="I233" s="252"/>
    </row>
    <row r="234" spans="1:9" ht="12.75">
      <c r="A234" s="149">
        <v>228</v>
      </c>
      <c r="B234" s="215" t="s">
        <v>981</v>
      </c>
      <c r="C234" s="215">
        <v>5</v>
      </c>
      <c r="D234" s="215" t="s">
        <v>60</v>
      </c>
      <c r="E234" s="215" t="s">
        <v>63</v>
      </c>
      <c r="F234" s="215" t="s">
        <v>62</v>
      </c>
      <c r="G234" s="215" t="s">
        <v>116</v>
      </c>
      <c r="H234" s="263" t="s">
        <v>114</v>
      </c>
      <c r="I234" s="252"/>
    </row>
    <row r="235" spans="1:9" ht="12.75">
      <c r="A235" s="149">
        <v>229</v>
      </c>
      <c r="B235" s="215" t="s">
        <v>991</v>
      </c>
      <c r="C235" s="215">
        <v>5</v>
      </c>
      <c r="D235" s="215" t="s">
        <v>60</v>
      </c>
      <c r="E235" s="215" t="s">
        <v>63</v>
      </c>
      <c r="F235" s="215" t="s">
        <v>62</v>
      </c>
      <c r="G235" s="215" t="s">
        <v>151</v>
      </c>
      <c r="H235" s="263" t="s">
        <v>114</v>
      </c>
      <c r="I235" s="252"/>
    </row>
    <row r="236" spans="1:9" ht="12.75">
      <c r="A236" s="149">
        <v>230</v>
      </c>
      <c r="B236" s="215" t="s">
        <v>995</v>
      </c>
      <c r="C236" s="215">
        <v>5</v>
      </c>
      <c r="D236" s="215" t="s">
        <v>60</v>
      </c>
      <c r="E236" s="215" t="s">
        <v>63</v>
      </c>
      <c r="F236" s="215" t="s">
        <v>62</v>
      </c>
      <c r="G236" s="215" t="s">
        <v>64</v>
      </c>
      <c r="H236" s="263" t="s">
        <v>114</v>
      </c>
      <c r="I236" s="252"/>
    </row>
    <row r="237" spans="1:9" ht="12.75">
      <c r="A237" s="149">
        <v>231</v>
      </c>
      <c r="B237" s="215" t="s">
        <v>998</v>
      </c>
      <c r="C237" s="215">
        <v>5</v>
      </c>
      <c r="D237" s="215" t="s">
        <v>60</v>
      </c>
      <c r="E237" s="215" t="s">
        <v>63</v>
      </c>
      <c r="F237" s="215" t="s">
        <v>62</v>
      </c>
      <c r="G237" s="215" t="s">
        <v>64</v>
      </c>
      <c r="H237" s="263" t="s">
        <v>114</v>
      </c>
      <c r="I237" s="252"/>
    </row>
    <row r="238" spans="1:9" ht="14.25">
      <c r="A238" s="149">
        <v>232</v>
      </c>
      <c r="B238" s="219" t="s">
        <v>1001</v>
      </c>
      <c r="C238" s="232">
        <v>5</v>
      </c>
      <c r="D238" s="233" t="s">
        <v>60</v>
      </c>
      <c r="E238" s="221" t="s">
        <v>68</v>
      </c>
      <c r="F238" s="220" t="s">
        <v>987</v>
      </c>
      <c r="G238" s="219" t="s">
        <v>73</v>
      </c>
      <c r="H238" s="263" t="s">
        <v>114</v>
      </c>
      <c r="I238" s="252"/>
    </row>
    <row r="239" spans="1:9" ht="12.75">
      <c r="A239" s="149">
        <v>233</v>
      </c>
      <c r="B239" s="215" t="s">
        <v>1010</v>
      </c>
      <c r="C239" s="215">
        <v>5</v>
      </c>
      <c r="D239" s="215" t="s">
        <v>60</v>
      </c>
      <c r="E239" s="215" t="s">
        <v>63</v>
      </c>
      <c r="F239" s="215" t="s">
        <v>62</v>
      </c>
      <c r="G239" s="215" t="s">
        <v>64</v>
      </c>
      <c r="H239" s="263" t="s">
        <v>114</v>
      </c>
      <c r="I239" s="252"/>
    </row>
    <row r="240" spans="1:9" ht="12.75">
      <c r="A240" s="149">
        <v>234</v>
      </c>
      <c r="B240" s="217" t="s">
        <v>1011</v>
      </c>
      <c r="C240" s="215">
        <v>5</v>
      </c>
      <c r="D240" s="215" t="s">
        <v>70</v>
      </c>
      <c r="E240" s="217" t="s">
        <v>80</v>
      </c>
      <c r="F240" s="217" t="s">
        <v>62</v>
      </c>
      <c r="G240" s="217" t="s">
        <v>1012</v>
      </c>
      <c r="H240" s="263" t="s">
        <v>114</v>
      </c>
      <c r="I240" s="252"/>
    </row>
    <row r="241" spans="1:9" ht="14.25">
      <c r="A241" s="149">
        <v>235</v>
      </c>
      <c r="B241" s="219" t="s">
        <v>1021</v>
      </c>
      <c r="C241" s="232">
        <v>5</v>
      </c>
      <c r="D241" s="233" t="s">
        <v>60</v>
      </c>
      <c r="E241" s="221" t="s">
        <v>68</v>
      </c>
      <c r="F241" s="220" t="s">
        <v>987</v>
      </c>
      <c r="G241" s="220" t="s">
        <v>69</v>
      </c>
      <c r="H241" s="263" t="s">
        <v>114</v>
      </c>
      <c r="I241" s="252"/>
    </row>
    <row r="242" spans="1:9" ht="12.75">
      <c r="A242" s="149">
        <v>236</v>
      </c>
      <c r="B242" s="217" t="s">
        <v>1027</v>
      </c>
      <c r="C242" s="215">
        <v>5</v>
      </c>
      <c r="D242" s="215" t="s">
        <v>70</v>
      </c>
      <c r="E242" s="217" t="s">
        <v>80</v>
      </c>
      <c r="F242" s="217" t="s">
        <v>62</v>
      </c>
      <c r="G242" s="217" t="s">
        <v>1012</v>
      </c>
      <c r="H242" s="263" t="s">
        <v>114</v>
      </c>
      <c r="I242" s="252"/>
    </row>
    <row r="243" spans="1:9" ht="12.75">
      <c r="A243" s="149">
        <v>237</v>
      </c>
      <c r="B243" s="215" t="s">
        <v>1031</v>
      </c>
      <c r="C243" s="215">
        <v>5</v>
      </c>
      <c r="D243" s="215" t="s">
        <v>70</v>
      </c>
      <c r="E243" s="217" t="s">
        <v>71</v>
      </c>
      <c r="F243" s="217" t="s">
        <v>62</v>
      </c>
      <c r="G243" s="217" t="s">
        <v>1032</v>
      </c>
      <c r="H243" s="263" t="s">
        <v>114</v>
      </c>
      <c r="I243" s="252"/>
    </row>
    <row r="244" spans="1:9" ht="12.75">
      <c r="A244" s="149">
        <v>238</v>
      </c>
      <c r="B244" s="215" t="s">
        <v>1033</v>
      </c>
      <c r="C244" s="215">
        <v>5</v>
      </c>
      <c r="D244" s="215" t="s">
        <v>60</v>
      </c>
      <c r="E244" s="215" t="s">
        <v>63</v>
      </c>
      <c r="F244" s="215" t="s">
        <v>62</v>
      </c>
      <c r="G244" s="215" t="s">
        <v>64</v>
      </c>
      <c r="H244" s="263" t="s">
        <v>114</v>
      </c>
      <c r="I244" s="252"/>
    </row>
    <row r="245" spans="1:9" ht="14.25">
      <c r="A245" s="149">
        <v>239</v>
      </c>
      <c r="B245" s="219" t="s">
        <v>1047</v>
      </c>
      <c r="C245" s="232">
        <v>5</v>
      </c>
      <c r="D245" s="233" t="s">
        <v>60</v>
      </c>
      <c r="E245" s="221" t="s">
        <v>68</v>
      </c>
      <c r="F245" s="220" t="s">
        <v>987</v>
      </c>
      <c r="G245" s="220" t="s">
        <v>69</v>
      </c>
      <c r="H245" s="263" t="s">
        <v>114</v>
      </c>
      <c r="I245" s="252"/>
    </row>
    <row r="246" spans="1:9" ht="12.75">
      <c r="A246" s="149">
        <v>240</v>
      </c>
      <c r="B246" s="215" t="s">
        <v>1055</v>
      </c>
      <c r="C246" s="215">
        <v>5</v>
      </c>
      <c r="D246" s="215" t="s">
        <v>60</v>
      </c>
      <c r="E246" s="215" t="s">
        <v>63</v>
      </c>
      <c r="F246" s="215" t="s">
        <v>62</v>
      </c>
      <c r="G246" s="215" t="s">
        <v>64</v>
      </c>
      <c r="H246" s="263" t="s">
        <v>114</v>
      </c>
      <c r="I246" s="252"/>
    </row>
    <row r="247" spans="1:9" ht="12.75">
      <c r="A247" s="149">
        <v>241</v>
      </c>
      <c r="B247" s="217" t="s">
        <v>1058</v>
      </c>
      <c r="C247" s="215">
        <v>5</v>
      </c>
      <c r="D247" s="215" t="s">
        <v>60</v>
      </c>
      <c r="E247" s="217" t="s">
        <v>61</v>
      </c>
      <c r="F247" s="217" t="s">
        <v>62</v>
      </c>
      <c r="G247" s="217" t="s">
        <v>1053</v>
      </c>
      <c r="H247" s="263" t="s">
        <v>114</v>
      </c>
      <c r="I247" s="252"/>
    </row>
    <row r="248" spans="1:9" ht="12.75">
      <c r="A248" s="149">
        <v>242</v>
      </c>
      <c r="B248" s="217" t="s">
        <v>1060</v>
      </c>
      <c r="C248" s="215">
        <v>5</v>
      </c>
      <c r="D248" s="215" t="s">
        <v>60</v>
      </c>
      <c r="E248" s="218" t="s">
        <v>65</v>
      </c>
      <c r="F248" s="217" t="s">
        <v>62</v>
      </c>
      <c r="G248" s="218" t="s">
        <v>150</v>
      </c>
      <c r="H248" s="263" t="s">
        <v>114</v>
      </c>
      <c r="I248" s="252"/>
    </row>
    <row r="249" spans="1:9" ht="13.5" thickBot="1">
      <c r="A249" s="150">
        <v>243</v>
      </c>
      <c r="B249" s="266" t="s">
        <v>1061</v>
      </c>
      <c r="C249" s="266">
        <v>5</v>
      </c>
      <c r="D249" s="266" t="s">
        <v>60</v>
      </c>
      <c r="E249" s="266" t="s">
        <v>63</v>
      </c>
      <c r="F249" s="266" t="s">
        <v>62</v>
      </c>
      <c r="G249" s="266" t="s">
        <v>64</v>
      </c>
      <c r="H249" s="267" t="s">
        <v>114</v>
      </c>
      <c r="I249" s="253"/>
    </row>
    <row r="251" ht="12.75">
      <c r="G251" s="3" t="s">
        <v>59</v>
      </c>
    </row>
    <row r="252" ht="12.75">
      <c r="G252" s="3" t="s">
        <v>35</v>
      </c>
    </row>
  </sheetData>
  <sheetProtection/>
  <autoFilter ref="A6:I249"/>
  <mergeCells count="3">
    <mergeCell ref="B4:I4"/>
    <mergeCell ref="B3:I3"/>
    <mergeCell ref="B5:I5"/>
  </mergeCells>
  <printOptions horizontalCentered="1" verticalCentered="1"/>
  <pageMargins left="0" right="0" top="0.5" bottom="0.2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1">
      <selection activeCell="L7" sqref="L7:L22"/>
    </sheetView>
  </sheetViews>
  <sheetFormatPr defaultColWidth="9.140625" defaultRowHeight="12.75"/>
  <cols>
    <col min="1" max="1" width="4.28125" style="48" customWidth="1"/>
    <col min="2" max="2" width="19.8515625" style="0" customWidth="1"/>
    <col min="3" max="3" width="6.00390625" style="47" bestFit="1" customWidth="1"/>
    <col min="4" max="4" width="6.7109375" style="47" bestFit="1" customWidth="1"/>
    <col min="5" max="5" width="8.140625" style="0" customWidth="1"/>
    <col min="6" max="6" width="14.8515625" style="0" customWidth="1"/>
    <col min="7" max="7" width="30.8515625" style="0" customWidth="1"/>
    <col min="8" max="8" width="15.421875" style="0" customWidth="1"/>
    <col min="9" max="9" width="16.140625" style="0" customWidth="1"/>
    <col min="10" max="10" width="11.00390625" style="47" bestFit="1" customWidth="1"/>
    <col min="11" max="11" width="9.8515625" style="47" customWidth="1"/>
    <col min="12" max="12" width="16.00390625" style="0" bestFit="1" customWidth="1"/>
  </cols>
  <sheetData>
    <row r="1" spans="2:4" ht="12.75">
      <c r="B1" s="26" t="s">
        <v>9</v>
      </c>
      <c r="C1" s="48"/>
      <c r="D1" s="48"/>
    </row>
    <row r="2" ht="12.75">
      <c r="B2" s="2"/>
    </row>
    <row r="3" spans="2:11" ht="15">
      <c r="B3" s="418" t="s">
        <v>0</v>
      </c>
      <c r="C3" s="418"/>
      <c r="D3" s="418"/>
      <c r="E3" s="418"/>
      <c r="F3" s="418"/>
      <c r="G3" s="418"/>
      <c r="H3" s="418"/>
      <c r="I3" s="418"/>
      <c r="J3" s="418"/>
      <c r="K3" s="418"/>
    </row>
    <row r="4" spans="2:11" ht="15">
      <c r="B4" s="418" t="s">
        <v>55</v>
      </c>
      <c r="C4" s="418"/>
      <c r="D4" s="418"/>
      <c r="E4" s="418"/>
      <c r="F4" s="418"/>
      <c r="G4" s="418"/>
      <c r="H4" s="418"/>
      <c r="I4" s="418"/>
      <c r="J4" s="418"/>
      <c r="K4" s="418"/>
    </row>
    <row r="5" spans="1:11" ht="16.5" thickBot="1">
      <c r="A5" s="4"/>
      <c r="B5" s="419" t="s">
        <v>515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2" ht="39" thickBot="1">
      <c r="A6" s="372" t="s">
        <v>1</v>
      </c>
      <c r="B6" s="57" t="s">
        <v>2</v>
      </c>
      <c r="C6" s="59" t="s">
        <v>3</v>
      </c>
      <c r="D6" s="59" t="s">
        <v>4</v>
      </c>
      <c r="E6" s="57" t="s">
        <v>41</v>
      </c>
      <c r="F6" s="57" t="s">
        <v>42</v>
      </c>
      <c r="G6" s="57" t="s">
        <v>5</v>
      </c>
      <c r="H6" s="57" t="s">
        <v>6</v>
      </c>
      <c r="I6" s="57" t="s">
        <v>7</v>
      </c>
      <c r="J6" s="59" t="s">
        <v>43</v>
      </c>
      <c r="K6" s="60" t="s">
        <v>8</v>
      </c>
      <c r="L6" s="76" t="s">
        <v>49</v>
      </c>
    </row>
    <row r="7" spans="1:12" ht="14.25">
      <c r="A7" s="153">
        <v>1</v>
      </c>
      <c r="B7" s="308" t="s">
        <v>427</v>
      </c>
      <c r="C7" s="309">
        <v>10</v>
      </c>
      <c r="D7" s="309" t="s">
        <v>60</v>
      </c>
      <c r="E7" s="308" t="s">
        <v>407</v>
      </c>
      <c r="F7" s="308" t="s">
        <v>423</v>
      </c>
      <c r="G7" s="310" t="s">
        <v>424</v>
      </c>
      <c r="H7" s="308" t="s">
        <v>178</v>
      </c>
      <c r="I7" s="308" t="s">
        <v>425</v>
      </c>
      <c r="J7" s="308" t="s">
        <v>724</v>
      </c>
      <c r="K7" s="382">
        <v>27</v>
      </c>
      <c r="L7" s="315" t="s">
        <v>53</v>
      </c>
    </row>
    <row r="8" spans="1:12" ht="14.25">
      <c r="A8" s="149">
        <v>2</v>
      </c>
      <c r="B8" s="194" t="s">
        <v>446</v>
      </c>
      <c r="C8" s="192">
        <v>10</v>
      </c>
      <c r="D8" s="192" t="s">
        <v>60</v>
      </c>
      <c r="E8" s="194" t="s">
        <v>407</v>
      </c>
      <c r="F8" s="194" t="s">
        <v>423</v>
      </c>
      <c r="G8" s="195" t="s">
        <v>603</v>
      </c>
      <c r="H8" s="194" t="s">
        <v>360</v>
      </c>
      <c r="I8" s="194" t="s">
        <v>366</v>
      </c>
      <c r="J8" s="194" t="s">
        <v>31</v>
      </c>
      <c r="K8" s="380">
        <v>19</v>
      </c>
      <c r="L8" s="278" t="s">
        <v>53</v>
      </c>
    </row>
    <row r="9" spans="1:12" ht="14.25">
      <c r="A9" s="149">
        <v>3</v>
      </c>
      <c r="B9" s="206" t="s">
        <v>422</v>
      </c>
      <c r="C9" s="208">
        <v>10</v>
      </c>
      <c r="D9" s="208" t="s">
        <v>60</v>
      </c>
      <c r="E9" s="206" t="s">
        <v>407</v>
      </c>
      <c r="F9" s="206" t="s">
        <v>423</v>
      </c>
      <c r="G9" s="207" t="s">
        <v>424</v>
      </c>
      <c r="H9" s="206" t="s">
        <v>178</v>
      </c>
      <c r="I9" s="206" t="s">
        <v>425</v>
      </c>
      <c r="J9" s="206" t="s">
        <v>724</v>
      </c>
      <c r="K9" s="363">
        <v>18</v>
      </c>
      <c r="L9" s="278" t="s">
        <v>53</v>
      </c>
    </row>
    <row r="10" spans="1:12" ht="14.25">
      <c r="A10" s="149">
        <v>4</v>
      </c>
      <c r="B10" s="194" t="s">
        <v>445</v>
      </c>
      <c r="C10" s="192">
        <v>10</v>
      </c>
      <c r="D10" s="192" t="s">
        <v>60</v>
      </c>
      <c r="E10" s="194" t="s">
        <v>407</v>
      </c>
      <c r="F10" s="194" t="s">
        <v>423</v>
      </c>
      <c r="G10" s="195" t="s">
        <v>603</v>
      </c>
      <c r="H10" s="194" t="s">
        <v>360</v>
      </c>
      <c r="I10" s="194" t="s">
        <v>366</v>
      </c>
      <c r="J10" s="194" t="s">
        <v>31</v>
      </c>
      <c r="K10" s="380">
        <v>17</v>
      </c>
      <c r="L10" s="278" t="s">
        <v>53</v>
      </c>
    </row>
    <row r="11" spans="1:12" ht="12.75">
      <c r="A11" s="149">
        <v>5</v>
      </c>
      <c r="B11" s="320" t="s">
        <v>1159</v>
      </c>
      <c r="C11" s="222">
        <v>10</v>
      </c>
      <c r="D11" s="222" t="s">
        <v>60</v>
      </c>
      <c r="E11" s="320" t="s">
        <v>407</v>
      </c>
      <c r="F11" s="320" t="s">
        <v>1139</v>
      </c>
      <c r="G11" s="320" t="s">
        <v>1134</v>
      </c>
      <c r="H11" s="320" t="s">
        <v>62</v>
      </c>
      <c r="I11" s="320" t="s">
        <v>1160</v>
      </c>
      <c r="J11" s="320" t="s">
        <v>724</v>
      </c>
      <c r="K11" s="361">
        <v>16</v>
      </c>
      <c r="L11" s="278" t="s">
        <v>53</v>
      </c>
    </row>
    <row r="12" spans="1:12" ht="14.25">
      <c r="A12" s="149">
        <v>6</v>
      </c>
      <c r="B12" s="206" t="s">
        <v>750</v>
      </c>
      <c r="C12" s="208">
        <v>10</v>
      </c>
      <c r="D12" s="208" t="s">
        <v>60</v>
      </c>
      <c r="E12" s="206" t="s">
        <v>407</v>
      </c>
      <c r="F12" s="206" t="s">
        <v>729</v>
      </c>
      <c r="G12" s="207" t="s">
        <v>710</v>
      </c>
      <c r="H12" s="206" t="s">
        <v>178</v>
      </c>
      <c r="I12" s="206" t="s">
        <v>730</v>
      </c>
      <c r="J12" s="206" t="s">
        <v>724</v>
      </c>
      <c r="K12" s="363">
        <v>15</v>
      </c>
      <c r="L12" s="278" t="s">
        <v>53</v>
      </c>
    </row>
    <row r="13" spans="1:12" ht="14.25">
      <c r="A13" s="149">
        <v>7</v>
      </c>
      <c r="B13" s="194" t="s">
        <v>442</v>
      </c>
      <c r="C13" s="192">
        <v>10</v>
      </c>
      <c r="D13" s="192" t="s">
        <v>70</v>
      </c>
      <c r="E13" s="194" t="s">
        <v>407</v>
      </c>
      <c r="F13" s="194" t="s">
        <v>423</v>
      </c>
      <c r="G13" s="195" t="s">
        <v>603</v>
      </c>
      <c r="H13" s="194" t="s">
        <v>360</v>
      </c>
      <c r="I13" s="194" t="s">
        <v>366</v>
      </c>
      <c r="J13" s="194" t="s">
        <v>31</v>
      </c>
      <c r="K13" s="380">
        <v>13</v>
      </c>
      <c r="L13" s="278" t="s">
        <v>53</v>
      </c>
    </row>
    <row r="14" spans="1:12" ht="14.25">
      <c r="A14" s="149">
        <v>8</v>
      </c>
      <c r="B14" s="206" t="s">
        <v>749</v>
      </c>
      <c r="C14" s="208">
        <v>10</v>
      </c>
      <c r="D14" s="208" t="s">
        <v>60</v>
      </c>
      <c r="E14" s="206" t="s">
        <v>407</v>
      </c>
      <c r="F14" s="206" t="s">
        <v>729</v>
      </c>
      <c r="G14" s="207" t="s">
        <v>710</v>
      </c>
      <c r="H14" s="206" t="s">
        <v>178</v>
      </c>
      <c r="I14" s="206" t="s">
        <v>730</v>
      </c>
      <c r="J14" s="206" t="s">
        <v>724</v>
      </c>
      <c r="K14" s="363">
        <v>13</v>
      </c>
      <c r="L14" s="278" t="s">
        <v>53</v>
      </c>
    </row>
    <row r="15" spans="1:12" ht="14.25">
      <c r="A15" s="149">
        <v>9</v>
      </c>
      <c r="B15" s="206" t="s">
        <v>290</v>
      </c>
      <c r="C15" s="208">
        <v>10</v>
      </c>
      <c r="D15" s="208" t="s">
        <v>60</v>
      </c>
      <c r="E15" s="206" t="s">
        <v>407</v>
      </c>
      <c r="F15" s="206" t="s">
        <v>423</v>
      </c>
      <c r="G15" s="207" t="s">
        <v>424</v>
      </c>
      <c r="H15" s="206" t="s">
        <v>178</v>
      </c>
      <c r="I15" s="206" t="s">
        <v>425</v>
      </c>
      <c r="J15" s="206" t="s">
        <v>724</v>
      </c>
      <c r="K15" s="363">
        <v>12</v>
      </c>
      <c r="L15" s="278" t="s">
        <v>53</v>
      </c>
    </row>
    <row r="16" spans="1:12" ht="14.25">
      <c r="A16" s="149">
        <v>10</v>
      </c>
      <c r="B16" s="194" t="s">
        <v>616</v>
      </c>
      <c r="C16" s="192">
        <v>10</v>
      </c>
      <c r="D16" s="192" t="s">
        <v>70</v>
      </c>
      <c r="E16" s="194" t="s">
        <v>407</v>
      </c>
      <c r="F16" s="194" t="s">
        <v>423</v>
      </c>
      <c r="G16" s="195" t="s">
        <v>603</v>
      </c>
      <c r="H16" s="194" t="s">
        <v>360</v>
      </c>
      <c r="I16" s="194" t="s">
        <v>366</v>
      </c>
      <c r="J16" s="194" t="s">
        <v>31</v>
      </c>
      <c r="K16" s="380">
        <v>11</v>
      </c>
      <c r="L16" s="278" t="s">
        <v>53</v>
      </c>
    </row>
    <row r="17" spans="1:12" ht="14.25">
      <c r="A17" s="149">
        <v>11</v>
      </c>
      <c r="B17" s="206" t="s">
        <v>745</v>
      </c>
      <c r="C17" s="208">
        <v>10</v>
      </c>
      <c r="D17" s="208" t="s">
        <v>60</v>
      </c>
      <c r="E17" s="206" t="s">
        <v>407</v>
      </c>
      <c r="F17" s="206" t="s">
        <v>729</v>
      </c>
      <c r="G17" s="207" t="s">
        <v>710</v>
      </c>
      <c r="H17" s="206" t="s">
        <v>178</v>
      </c>
      <c r="I17" s="206" t="s">
        <v>730</v>
      </c>
      <c r="J17" s="206" t="s">
        <v>724</v>
      </c>
      <c r="K17" s="363">
        <v>11</v>
      </c>
      <c r="L17" s="278" t="s">
        <v>53</v>
      </c>
    </row>
    <row r="18" spans="1:12" ht="14.25">
      <c r="A18" s="149">
        <v>12</v>
      </c>
      <c r="B18" s="206" t="s">
        <v>747</v>
      </c>
      <c r="C18" s="208">
        <v>10</v>
      </c>
      <c r="D18" s="208" t="s">
        <v>60</v>
      </c>
      <c r="E18" s="206" t="s">
        <v>407</v>
      </c>
      <c r="F18" s="206" t="s">
        <v>729</v>
      </c>
      <c r="G18" s="207" t="s">
        <v>710</v>
      </c>
      <c r="H18" s="206" t="s">
        <v>178</v>
      </c>
      <c r="I18" s="206" t="s">
        <v>730</v>
      </c>
      <c r="J18" s="206" t="s">
        <v>724</v>
      </c>
      <c r="K18" s="363">
        <v>11</v>
      </c>
      <c r="L18" s="278" t="s">
        <v>53</v>
      </c>
    </row>
    <row r="19" spans="1:12" ht="14.25">
      <c r="A19" s="149">
        <v>13</v>
      </c>
      <c r="B19" s="169" t="s">
        <v>977</v>
      </c>
      <c r="C19" s="170">
        <v>10</v>
      </c>
      <c r="D19" s="170" t="s">
        <v>70</v>
      </c>
      <c r="E19" s="169" t="s">
        <v>407</v>
      </c>
      <c r="F19" s="169" t="s">
        <v>423</v>
      </c>
      <c r="G19" s="171" t="s">
        <v>859</v>
      </c>
      <c r="H19" s="169" t="s">
        <v>967</v>
      </c>
      <c r="I19" s="169" t="s">
        <v>462</v>
      </c>
      <c r="J19" s="169" t="s">
        <v>420</v>
      </c>
      <c r="K19" s="364">
        <v>11</v>
      </c>
      <c r="L19" s="278" t="s">
        <v>53</v>
      </c>
    </row>
    <row r="20" spans="1:12" ht="12.75">
      <c r="A20" s="149">
        <v>14</v>
      </c>
      <c r="B20" s="320" t="s">
        <v>503</v>
      </c>
      <c r="C20" s="222">
        <v>10</v>
      </c>
      <c r="D20" s="222" t="s">
        <v>60</v>
      </c>
      <c r="E20" s="320" t="s">
        <v>407</v>
      </c>
      <c r="F20" s="320" t="s">
        <v>1139</v>
      </c>
      <c r="G20" s="320" t="s">
        <v>1134</v>
      </c>
      <c r="H20" s="320" t="s">
        <v>62</v>
      </c>
      <c r="I20" s="320" t="s">
        <v>1158</v>
      </c>
      <c r="J20" s="320" t="s">
        <v>724</v>
      </c>
      <c r="K20" s="361">
        <v>11</v>
      </c>
      <c r="L20" s="278" t="s">
        <v>53</v>
      </c>
    </row>
    <row r="21" spans="1:12" ht="14.25">
      <c r="A21" s="149">
        <v>15</v>
      </c>
      <c r="B21" s="206" t="s">
        <v>426</v>
      </c>
      <c r="C21" s="208">
        <v>10</v>
      </c>
      <c r="D21" s="208" t="s">
        <v>60</v>
      </c>
      <c r="E21" s="206" t="s">
        <v>407</v>
      </c>
      <c r="F21" s="206" t="s">
        <v>423</v>
      </c>
      <c r="G21" s="207" t="s">
        <v>424</v>
      </c>
      <c r="H21" s="206" t="s">
        <v>178</v>
      </c>
      <c r="I21" s="206" t="s">
        <v>425</v>
      </c>
      <c r="J21" s="206" t="s">
        <v>724</v>
      </c>
      <c r="K21" s="363">
        <v>10</v>
      </c>
      <c r="L21" s="278" t="s">
        <v>53</v>
      </c>
    </row>
    <row r="22" spans="1:12" ht="14.25">
      <c r="A22" s="149">
        <v>16</v>
      </c>
      <c r="B22" s="320" t="s">
        <v>501</v>
      </c>
      <c r="C22" s="222">
        <v>10</v>
      </c>
      <c r="D22" s="222" t="s">
        <v>60</v>
      </c>
      <c r="E22" s="320" t="s">
        <v>407</v>
      </c>
      <c r="F22" s="320" t="s">
        <v>423</v>
      </c>
      <c r="G22" s="324" t="s">
        <v>65</v>
      </c>
      <c r="H22" s="320" t="s">
        <v>62</v>
      </c>
      <c r="I22" s="320" t="s">
        <v>502</v>
      </c>
      <c r="J22" s="320" t="s">
        <v>31</v>
      </c>
      <c r="K22" s="361">
        <v>10</v>
      </c>
      <c r="L22" s="278" t="s">
        <v>53</v>
      </c>
    </row>
    <row r="23" spans="1:12" ht="14.25">
      <c r="A23" s="149">
        <v>17</v>
      </c>
      <c r="B23" s="194" t="s">
        <v>444</v>
      </c>
      <c r="C23" s="192">
        <v>10</v>
      </c>
      <c r="D23" s="192" t="s">
        <v>70</v>
      </c>
      <c r="E23" s="194" t="s">
        <v>407</v>
      </c>
      <c r="F23" s="194" t="s">
        <v>423</v>
      </c>
      <c r="G23" s="195" t="s">
        <v>603</v>
      </c>
      <c r="H23" s="194" t="s">
        <v>360</v>
      </c>
      <c r="I23" s="194" t="s">
        <v>366</v>
      </c>
      <c r="J23" s="194" t="s">
        <v>31</v>
      </c>
      <c r="K23" s="380">
        <v>9</v>
      </c>
      <c r="L23" s="278"/>
    </row>
    <row r="24" spans="1:12" ht="14.25">
      <c r="A24" s="149">
        <v>18</v>
      </c>
      <c r="B24" s="206" t="s">
        <v>428</v>
      </c>
      <c r="C24" s="208">
        <v>10</v>
      </c>
      <c r="D24" s="208" t="s">
        <v>60</v>
      </c>
      <c r="E24" s="206" t="s">
        <v>407</v>
      </c>
      <c r="F24" s="206" t="s">
        <v>423</v>
      </c>
      <c r="G24" s="207" t="s">
        <v>424</v>
      </c>
      <c r="H24" s="206" t="s">
        <v>178</v>
      </c>
      <c r="I24" s="206" t="s">
        <v>425</v>
      </c>
      <c r="J24" s="206" t="s">
        <v>724</v>
      </c>
      <c r="K24" s="363">
        <v>9</v>
      </c>
      <c r="L24" s="278"/>
    </row>
    <row r="25" spans="1:12" ht="14.25">
      <c r="A25" s="149">
        <v>19</v>
      </c>
      <c r="B25" s="169" t="s">
        <v>976</v>
      </c>
      <c r="C25" s="170">
        <v>10</v>
      </c>
      <c r="D25" s="170" t="s">
        <v>70</v>
      </c>
      <c r="E25" s="169" t="s">
        <v>407</v>
      </c>
      <c r="F25" s="169" t="s">
        <v>423</v>
      </c>
      <c r="G25" s="171" t="s">
        <v>859</v>
      </c>
      <c r="H25" s="169" t="s">
        <v>967</v>
      </c>
      <c r="I25" s="169" t="s">
        <v>462</v>
      </c>
      <c r="J25" s="169" t="s">
        <v>420</v>
      </c>
      <c r="K25" s="364">
        <v>9</v>
      </c>
      <c r="L25" s="278"/>
    </row>
    <row r="26" spans="1:12" ht="14.25">
      <c r="A26" s="149">
        <v>20</v>
      </c>
      <c r="B26" s="320" t="s">
        <v>1157</v>
      </c>
      <c r="C26" s="222">
        <v>10</v>
      </c>
      <c r="D26" s="222" t="s">
        <v>60</v>
      </c>
      <c r="E26" s="320" t="s">
        <v>407</v>
      </c>
      <c r="F26" s="320" t="s">
        <v>423</v>
      </c>
      <c r="G26" s="324" t="s">
        <v>65</v>
      </c>
      <c r="H26" s="320" t="s">
        <v>62</v>
      </c>
      <c r="I26" s="320" t="s">
        <v>502</v>
      </c>
      <c r="J26" s="320" t="s">
        <v>31</v>
      </c>
      <c r="K26" s="361">
        <v>9</v>
      </c>
      <c r="L26" s="278"/>
    </row>
    <row r="27" spans="1:12" ht="14.25">
      <c r="A27" s="149">
        <v>21</v>
      </c>
      <c r="B27" s="194" t="s">
        <v>615</v>
      </c>
      <c r="C27" s="192">
        <v>10</v>
      </c>
      <c r="D27" s="192" t="s">
        <v>70</v>
      </c>
      <c r="E27" s="194" t="s">
        <v>407</v>
      </c>
      <c r="F27" s="194" t="s">
        <v>423</v>
      </c>
      <c r="G27" s="195" t="s">
        <v>603</v>
      </c>
      <c r="H27" s="194" t="s">
        <v>360</v>
      </c>
      <c r="I27" s="194" t="s">
        <v>366</v>
      </c>
      <c r="J27" s="194" t="s">
        <v>31</v>
      </c>
      <c r="K27" s="380">
        <v>5</v>
      </c>
      <c r="L27" s="278"/>
    </row>
    <row r="28" spans="1:12" ht="15" thickBot="1">
      <c r="A28" s="150">
        <v>22</v>
      </c>
      <c r="B28" s="174" t="s">
        <v>978</v>
      </c>
      <c r="C28" s="175">
        <v>10</v>
      </c>
      <c r="D28" s="175" t="s">
        <v>70</v>
      </c>
      <c r="E28" s="174" t="s">
        <v>407</v>
      </c>
      <c r="F28" s="174" t="s">
        <v>423</v>
      </c>
      <c r="G28" s="176" t="s">
        <v>859</v>
      </c>
      <c r="H28" s="174" t="s">
        <v>967</v>
      </c>
      <c r="I28" s="174" t="s">
        <v>462</v>
      </c>
      <c r="J28" s="174" t="s">
        <v>420</v>
      </c>
      <c r="K28" s="383">
        <v>5</v>
      </c>
      <c r="L28" s="375"/>
    </row>
    <row r="29" spans="1:12" ht="12.75">
      <c r="A29" s="154">
        <v>23</v>
      </c>
      <c r="B29" s="341" t="s">
        <v>751</v>
      </c>
      <c r="C29" s="342">
        <v>10</v>
      </c>
      <c r="D29" s="342" t="s">
        <v>60</v>
      </c>
      <c r="E29" s="341" t="s">
        <v>476</v>
      </c>
      <c r="F29" s="341" t="s">
        <v>733</v>
      </c>
      <c r="G29" s="341" t="s">
        <v>734</v>
      </c>
      <c r="H29" s="341" t="s">
        <v>178</v>
      </c>
      <c r="I29" s="341" t="s">
        <v>735</v>
      </c>
      <c r="J29" s="341" t="s">
        <v>724</v>
      </c>
      <c r="K29" s="384">
        <v>10</v>
      </c>
      <c r="L29" s="251" t="s">
        <v>53</v>
      </c>
    </row>
    <row r="30" spans="1:12" ht="14.25">
      <c r="A30" s="149">
        <v>24</v>
      </c>
      <c r="B30" s="206" t="s">
        <v>746</v>
      </c>
      <c r="C30" s="208">
        <v>10</v>
      </c>
      <c r="D30" s="208" t="s">
        <v>60</v>
      </c>
      <c r="E30" s="206" t="s">
        <v>407</v>
      </c>
      <c r="F30" s="206" t="s">
        <v>729</v>
      </c>
      <c r="G30" s="207" t="s">
        <v>710</v>
      </c>
      <c r="H30" s="206" t="s">
        <v>178</v>
      </c>
      <c r="I30" s="206" t="s">
        <v>730</v>
      </c>
      <c r="J30" s="206" t="s">
        <v>724</v>
      </c>
      <c r="K30" s="363" t="s">
        <v>114</v>
      </c>
      <c r="L30" s="295"/>
    </row>
    <row r="31" spans="1:12" ht="14.25">
      <c r="A31" s="149">
        <v>25</v>
      </c>
      <c r="B31" s="206" t="s">
        <v>421</v>
      </c>
      <c r="C31" s="208">
        <v>10</v>
      </c>
      <c r="D31" s="208" t="s">
        <v>60</v>
      </c>
      <c r="E31" s="206" t="s">
        <v>407</v>
      </c>
      <c r="F31" s="206" t="s">
        <v>729</v>
      </c>
      <c r="G31" s="207" t="s">
        <v>710</v>
      </c>
      <c r="H31" s="206" t="s">
        <v>178</v>
      </c>
      <c r="I31" s="206" t="s">
        <v>730</v>
      </c>
      <c r="J31" s="206" t="s">
        <v>724</v>
      </c>
      <c r="K31" s="363" t="s">
        <v>114</v>
      </c>
      <c r="L31" s="295"/>
    </row>
    <row r="32" spans="1:12" ht="14.25">
      <c r="A32" s="149">
        <v>26</v>
      </c>
      <c r="B32" s="373" t="s">
        <v>748</v>
      </c>
      <c r="C32" s="374">
        <v>10</v>
      </c>
      <c r="D32" s="374" t="s">
        <v>60</v>
      </c>
      <c r="E32" s="373" t="s">
        <v>407</v>
      </c>
      <c r="F32" s="373" t="s">
        <v>729</v>
      </c>
      <c r="G32" s="378" t="s">
        <v>710</v>
      </c>
      <c r="H32" s="373" t="s">
        <v>178</v>
      </c>
      <c r="I32" s="373" t="s">
        <v>730</v>
      </c>
      <c r="J32" s="373" t="s">
        <v>724</v>
      </c>
      <c r="K32" s="385" t="s">
        <v>114</v>
      </c>
      <c r="L32" s="295"/>
    </row>
    <row r="33" spans="1:12" ht="12.75">
      <c r="A33" s="149">
        <v>27</v>
      </c>
      <c r="B33" s="373" t="s">
        <v>752</v>
      </c>
      <c r="C33" s="374">
        <v>10</v>
      </c>
      <c r="D33" s="374" t="s">
        <v>60</v>
      </c>
      <c r="E33" s="373" t="s">
        <v>476</v>
      </c>
      <c r="F33" s="373" t="s">
        <v>733</v>
      </c>
      <c r="G33" s="373" t="s">
        <v>734</v>
      </c>
      <c r="H33" s="373" t="s">
        <v>178</v>
      </c>
      <c r="I33" s="373" t="s">
        <v>735</v>
      </c>
      <c r="J33" s="373" t="s">
        <v>724</v>
      </c>
      <c r="K33" s="385" t="s">
        <v>114</v>
      </c>
      <c r="L33" s="295"/>
    </row>
    <row r="34" spans="1:12" ht="14.25">
      <c r="A34" s="149">
        <v>28</v>
      </c>
      <c r="B34" s="194" t="s">
        <v>443</v>
      </c>
      <c r="C34" s="192">
        <v>10</v>
      </c>
      <c r="D34" s="192" t="s">
        <v>70</v>
      </c>
      <c r="E34" s="194" t="s">
        <v>407</v>
      </c>
      <c r="F34" s="194" t="s">
        <v>423</v>
      </c>
      <c r="G34" s="195" t="s">
        <v>603</v>
      </c>
      <c r="H34" s="194" t="s">
        <v>360</v>
      </c>
      <c r="I34" s="194" t="s">
        <v>366</v>
      </c>
      <c r="J34" s="194" t="s">
        <v>31</v>
      </c>
      <c r="K34" s="380" t="s">
        <v>114</v>
      </c>
      <c r="L34" s="295"/>
    </row>
    <row r="35" spans="1:12" ht="15" thickBot="1">
      <c r="A35" s="150">
        <v>29</v>
      </c>
      <c r="B35" s="376" t="s">
        <v>617</v>
      </c>
      <c r="C35" s="377">
        <v>10</v>
      </c>
      <c r="D35" s="377" t="s">
        <v>70</v>
      </c>
      <c r="E35" s="376" t="s">
        <v>407</v>
      </c>
      <c r="F35" s="376" t="s">
        <v>423</v>
      </c>
      <c r="G35" s="379" t="s">
        <v>603</v>
      </c>
      <c r="H35" s="376" t="s">
        <v>360</v>
      </c>
      <c r="I35" s="376" t="s">
        <v>366</v>
      </c>
      <c r="J35" s="376" t="s">
        <v>31</v>
      </c>
      <c r="K35" s="381" t="s">
        <v>114</v>
      </c>
      <c r="L35" s="253"/>
    </row>
    <row r="38" ht="12.75">
      <c r="I38" s="3" t="s">
        <v>59</v>
      </c>
    </row>
    <row r="39" ht="12.75">
      <c r="I39" s="3" t="s">
        <v>35</v>
      </c>
    </row>
  </sheetData>
  <sheetProtection/>
  <autoFilter ref="A6:L35"/>
  <mergeCells count="3">
    <mergeCell ref="B3:K3"/>
    <mergeCell ref="B4:K4"/>
    <mergeCell ref="B5:K5"/>
  </mergeCells>
  <printOptions horizontalCentered="1"/>
  <pageMargins left="0" right="0" top="0.5" bottom="0.2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zoomScalePageLayoutView="0" workbookViewId="0" topLeftCell="A1">
      <selection activeCell="N35" sqref="N35"/>
    </sheetView>
  </sheetViews>
  <sheetFormatPr defaultColWidth="9.140625" defaultRowHeight="12.75"/>
  <cols>
    <col min="1" max="1" width="4.421875" style="48" customWidth="1"/>
    <col min="2" max="2" width="22.57421875" style="49" customWidth="1"/>
    <col min="3" max="3" width="5.8515625" style="47" customWidth="1"/>
    <col min="4" max="4" width="6.7109375" style="47" bestFit="1" customWidth="1"/>
    <col min="5" max="5" width="8.57421875" style="49" customWidth="1"/>
    <col min="6" max="6" width="15.57421875" style="49" customWidth="1"/>
    <col min="7" max="7" width="34.140625" style="49" customWidth="1"/>
    <col min="8" max="8" width="11.8515625" style="49" bestFit="1" customWidth="1"/>
    <col min="9" max="9" width="16.7109375" style="49" customWidth="1"/>
    <col min="10" max="10" width="11.00390625" style="47" bestFit="1" customWidth="1"/>
    <col min="11" max="11" width="9.421875" style="47" customWidth="1"/>
    <col min="12" max="12" width="16.00390625" style="0" bestFit="1" customWidth="1"/>
  </cols>
  <sheetData>
    <row r="1" spans="2:4" ht="12.75">
      <c r="B1" s="51" t="s">
        <v>9</v>
      </c>
      <c r="C1" s="48"/>
      <c r="D1" s="48"/>
    </row>
    <row r="2" ht="12.75">
      <c r="B2" s="52"/>
    </row>
    <row r="3" spans="2:11" ht="15">
      <c r="B3" s="418" t="s">
        <v>0</v>
      </c>
      <c r="C3" s="418"/>
      <c r="D3" s="418"/>
      <c r="E3" s="418"/>
      <c r="F3" s="418"/>
      <c r="G3" s="418"/>
      <c r="H3" s="418"/>
      <c r="I3" s="418"/>
      <c r="J3" s="418"/>
      <c r="K3" s="418"/>
    </row>
    <row r="4" spans="2:11" ht="15">
      <c r="B4" s="418" t="s">
        <v>55</v>
      </c>
      <c r="C4" s="418"/>
      <c r="D4" s="418"/>
      <c r="E4" s="418"/>
      <c r="F4" s="418"/>
      <c r="G4" s="418"/>
      <c r="H4" s="418"/>
      <c r="I4" s="418"/>
      <c r="J4" s="418"/>
      <c r="K4" s="418"/>
    </row>
    <row r="5" spans="1:11" ht="16.5" thickBot="1">
      <c r="A5" s="4"/>
      <c r="B5" s="419" t="s">
        <v>515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2" ht="39" thickBot="1">
      <c r="A6" s="54" t="s">
        <v>1</v>
      </c>
      <c r="B6" s="135" t="s">
        <v>2</v>
      </c>
      <c r="C6" s="135" t="s">
        <v>3</v>
      </c>
      <c r="D6" s="135" t="s">
        <v>4</v>
      </c>
      <c r="E6" s="135" t="s">
        <v>41</v>
      </c>
      <c r="F6" s="135" t="s">
        <v>42</v>
      </c>
      <c r="G6" s="135" t="s">
        <v>5</v>
      </c>
      <c r="H6" s="135" t="s">
        <v>6</v>
      </c>
      <c r="I6" s="135" t="s">
        <v>7</v>
      </c>
      <c r="J6" s="135" t="s">
        <v>43</v>
      </c>
      <c r="K6" s="136" t="s">
        <v>8</v>
      </c>
      <c r="L6" s="168" t="s">
        <v>49</v>
      </c>
    </row>
    <row r="7" spans="1:12" ht="14.25">
      <c r="A7" s="153">
        <v>1</v>
      </c>
      <c r="B7" s="308" t="s">
        <v>434</v>
      </c>
      <c r="C7" s="309">
        <v>11</v>
      </c>
      <c r="D7" s="309" t="s">
        <v>60</v>
      </c>
      <c r="E7" s="390" t="s">
        <v>407</v>
      </c>
      <c r="F7" s="308" t="s">
        <v>729</v>
      </c>
      <c r="G7" s="310" t="s">
        <v>710</v>
      </c>
      <c r="H7" s="308" t="s">
        <v>178</v>
      </c>
      <c r="I7" s="308" t="s">
        <v>430</v>
      </c>
      <c r="J7" s="308" t="s">
        <v>724</v>
      </c>
      <c r="K7" s="408">
        <v>40</v>
      </c>
      <c r="L7" s="251" t="s">
        <v>53</v>
      </c>
    </row>
    <row r="8" spans="1:12" ht="14.25">
      <c r="A8" s="149">
        <v>2</v>
      </c>
      <c r="B8" s="206" t="s">
        <v>435</v>
      </c>
      <c r="C8" s="208">
        <v>11</v>
      </c>
      <c r="D8" s="208" t="s">
        <v>60</v>
      </c>
      <c r="E8" s="388" t="s">
        <v>407</v>
      </c>
      <c r="F8" s="206" t="s">
        <v>729</v>
      </c>
      <c r="G8" s="207" t="s">
        <v>710</v>
      </c>
      <c r="H8" s="206" t="s">
        <v>178</v>
      </c>
      <c r="I8" s="206" t="s">
        <v>430</v>
      </c>
      <c r="J8" s="206" t="s">
        <v>724</v>
      </c>
      <c r="K8" s="409">
        <v>39</v>
      </c>
      <c r="L8" s="252" t="s">
        <v>53</v>
      </c>
    </row>
    <row r="9" spans="1:12" ht="14.25">
      <c r="A9" s="149">
        <v>3</v>
      </c>
      <c r="B9" s="206" t="s">
        <v>756</v>
      </c>
      <c r="C9" s="208">
        <v>11</v>
      </c>
      <c r="D9" s="208" t="s">
        <v>60</v>
      </c>
      <c r="E9" s="388" t="s">
        <v>407</v>
      </c>
      <c r="F9" s="206" t="s">
        <v>729</v>
      </c>
      <c r="G9" s="207" t="s">
        <v>710</v>
      </c>
      <c r="H9" s="206" t="s">
        <v>178</v>
      </c>
      <c r="I9" s="206" t="s">
        <v>430</v>
      </c>
      <c r="J9" s="206" t="s">
        <v>724</v>
      </c>
      <c r="K9" s="409">
        <v>39</v>
      </c>
      <c r="L9" s="252" t="s">
        <v>53</v>
      </c>
    </row>
    <row r="10" spans="1:12" ht="14.25">
      <c r="A10" s="149">
        <v>4</v>
      </c>
      <c r="B10" s="206" t="s">
        <v>431</v>
      </c>
      <c r="C10" s="208">
        <v>11</v>
      </c>
      <c r="D10" s="208" t="s">
        <v>60</v>
      </c>
      <c r="E10" s="388" t="s">
        <v>407</v>
      </c>
      <c r="F10" s="206" t="s">
        <v>423</v>
      </c>
      <c r="G10" s="207" t="s">
        <v>424</v>
      </c>
      <c r="H10" s="206" t="s">
        <v>178</v>
      </c>
      <c r="I10" s="206" t="s">
        <v>425</v>
      </c>
      <c r="J10" s="206" t="s">
        <v>724</v>
      </c>
      <c r="K10" s="409">
        <v>37</v>
      </c>
      <c r="L10" s="252" t="s">
        <v>53</v>
      </c>
    </row>
    <row r="11" spans="1:12" ht="14.25">
      <c r="A11" s="149">
        <v>5</v>
      </c>
      <c r="B11" s="194" t="s">
        <v>621</v>
      </c>
      <c r="C11" s="192">
        <v>11</v>
      </c>
      <c r="D11" s="300" t="s">
        <v>70</v>
      </c>
      <c r="E11" s="387" t="s">
        <v>407</v>
      </c>
      <c r="F11" s="194" t="s">
        <v>423</v>
      </c>
      <c r="G11" s="195" t="s">
        <v>603</v>
      </c>
      <c r="H11" s="194" t="s">
        <v>360</v>
      </c>
      <c r="I11" s="194" t="s">
        <v>402</v>
      </c>
      <c r="J11" s="194" t="s">
        <v>31</v>
      </c>
      <c r="K11" s="392">
        <v>33</v>
      </c>
      <c r="L11" s="252" t="s">
        <v>53</v>
      </c>
    </row>
    <row r="12" spans="1:12" ht="14.25">
      <c r="A12" s="149">
        <v>6</v>
      </c>
      <c r="B12" s="194" t="s">
        <v>448</v>
      </c>
      <c r="C12" s="192">
        <v>11</v>
      </c>
      <c r="D12" s="300" t="s">
        <v>70</v>
      </c>
      <c r="E12" s="387" t="s">
        <v>407</v>
      </c>
      <c r="F12" s="194" t="s">
        <v>423</v>
      </c>
      <c r="G12" s="195" t="s">
        <v>603</v>
      </c>
      <c r="H12" s="194" t="s">
        <v>360</v>
      </c>
      <c r="I12" s="194" t="s">
        <v>402</v>
      </c>
      <c r="J12" s="194" t="s">
        <v>31</v>
      </c>
      <c r="K12" s="392">
        <v>33</v>
      </c>
      <c r="L12" s="252" t="s">
        <v>53</v>
      </c>
    </row>
    <row r="13" spans="1:12" ht="14.25">
      <c r="A13" s="149">
        <v>7</v>
      </c>
      <c r="B13" s="206" t="s">
        <v>432</v>
      </c>
      <c r="C13" s="208">
        <v>11</v>
      </c>
      <c r="D13" s="208" t="s">
        <v>60</v>
      </c>
      <c r="E13" s="388" t="s">
        <v>407</v>
      </c>
      <c r="F13" s="206" t="s">
        <v>729</v>
      </c>
      <c r="G13" s="207" t="s">
        <v>710</v>
      </c>
      <c r="H13" s="206" t="s">
        <v>178</v>
      </c>
      <c r="I13" s="206" t="s">
        <v>430</v>
      </c>
      <c r="J13" s="206" t="s">
        <v>724</v>
      </c>
      <c r="K13" s="409">
        <v>33</v>
      </c>
      <c r="L13" s="252" t="s">
        <v>53</v>
      </c>
    </row>
    <row r="14" spans="1:12" ht="14.25">
      <c r="A14" s="149">
        <v>8</v>
      </c>
      <c r="B14" s="320" t="s">
        <v>504</v>
      </c>
      <c r="C14" s="222">
        <v>11</v>
      </c>
      <c r="D14" s="222" t="s">
        <v>70</v>
      </c>
      <c r="E14" s="322" t="s">
        <v>407</v>
      </c>
      <c r="F14" s="320" t="s">
        <v>423</v>
      </c>
      <c r="G14" s="321" t="s">
        <v>76</v>
      </c>
      <c r="H14" s="320" t="s">
        <v>62</v>
      </c>
      <c r="I14" s="320" t="s">
        <v>483</v>
      </c>
      <c r="J14" s="320" t="s">
        <v>420</v>
      </c>
      <c r="K14" s="404">
        <v>33</v>
      </c>
      <c r="L14" s="252" t="s">
        <v>53</v>
      </c>
    </row>
    <row r="15" spans="1:12" ht="14.25">
      <c r="A15" s="149">
        <v>9</v>
      </c>
      <c r="B15" s="194" t="s">
        <v>450</v>
      </c>
      <c r="C15" s="192">
        <v>11</v>
      </c>
      <c r="D15" s="192" t="s">
        <v>60</v>
      </c>
      <c r="E15" s="387" t="s">
        <v>407</v>
      </c>
      <c r="F15" s="194" t="s">
        <v>423</v>
      </c>
      <c r="G15" s="195" t="s">
        <v>603</v>
      </c>
      <c r="H15" s="194" t="s">
        <v>360</v>
      </c>
      <c r="I15" s="194" t="s">
        <v>397</v>
      </c>
      <c r="J15" s="194" t="s">
        <v>420</v>
      </c>
      <c r="K15" s="392">
        <v>32</v>
      </c>
      <c r="L15" s="252" t="s">
        <v>53</v>
      </c>
    </row>
    <row r="16" spans="1:12" ht="14.25">
      <c r="A16" s="149">
        <v>10</v>
      </c>
      <c r="B16" s="194" t="s">
        <v>620</v>
      </c>
      <c r="C16" s="192">
        <v>11</v>
      </c>
      <c r="D16" s="192" t="s">
        <v>60</v>
      </c>
      <c r="E16" s="387" t="s">
        <v>407</v>
      </c>
      <c r="F16" s="194" t="s">
        <v>423</v>
      </c>
      <c r="G16" s="195" t="s">
        <v>603</v>
      </c>
      <c r="H16" s="194" t="s">
        <v>360</v>
      </c>
      <c r="I16" s="194" t="s">
        <v>397</v>
      </c>
      <c r="J16" s="194" t="s">
        <v>420</v>
      </c>
      <c r="K16" s="392">
        <v>32</v>
      </c>
      <c r="L16" s="252" t="s">
        <v>53</v>
      </c>
    </row>
    <row r="17" spans="1:12" ht="14.25">
      <c r="A17" s="149">
        <v>11</v>
      </c>
      <c r="B17" s="194" t="s">
        <v>449</v>
      </c>
      <c r="C17" s="192">
        <v>11</v>
      </c>
      <c r="D17" s="192" t="s">
        <v>60</v>
      </c>
      <c r="E17" s="387" t="s">
        <v>407</v>
      </c>
      <c r="F17" s="194" t="s">
        <v>423</v>
      </c>
      <c r="G17" s="195" t="s">
        <v>603</v>
      </c>
      <c r="H17" s="194" t="s">
        <v>360</v>
      </c>
      <c r="I17" s="194" t="s">
        <v>397</v>
      </c>
      <c r="J17" s="194" t="s">
        <v>420</v>
      </c>
      <c r="K17" s="392">
        <v>31</v>
      </c>
      <c r="L17" s="252" t="s">
        <v>53</v>
      </c>
    </row>
    <row r="18" spans="1:12" ht="14.25">
      <c r="A18" s="149">
        <v>12</v>
      </c>
      <c r="B18" s="206" t="s">
        <v>436</v>
      </c>
      <c r="C18" s="208">
        <v>11</v>
      </c>
      <c r="D18" s="208" t="s">
        <v>60</v>
      </c>
      <c r="E18" s="388" t="s">
        <v>407</v>
      </c>
      <c r="F18" s="206" t="s">
        <v>729</v>
      </c>
      <c r="G18" s="207" t="s">
        <v>710</v>
      </c>
      <c r="H18" s="206" t="s">
        <v>178</v>
      </c>
      <c r="I18" s="206" t="s">
        <v>430</v>
      </c>
      <c r="J18" s="206" t="s">
        <v>724</v>
      </c>
      <c r="K18" s="409">
        <v>29</v>
      </c>
      <c r="L18" s="252" t="s">
        <v>53</v>
      </c>
    </row>
    <row r="19" spans="1:12" ht="14.25">
      <c r="A19" s="149">
        <v>13</v>
      </c>
      <c r="B19" s="206" t="s">
        <v>757</v>
      </c>
      <c r="C19" s="208">
        <v>11</v>
      </c>
      <c r="D19" s="208" t="s">
        <v>60</v>
      </c>
      <c r="E19" s="388" t="s">
        <v>407</v>
      </c>
      <c r="F19" s="206" t="s">
        <v>423</v>
      </c>
      <c r="G19" s="207" t="s">
        <v>424</v>
      </c>
      <c r="H19" s="206" t="s">
        <v>178</v>
      </c>
      <c r="I19" s="206" t="s">
        <v>425</v>
      </c>
      <c r="J19" s="206" t="s">
        <v>724</v>
      </c>
      <c r="K19" s="409">
        <v>29</v>
      </c>
      <c r="L19" s="252" t="s">
        <v>53</v>
      </c>
    </row>
    <row r="20" spans="1:12" ht="14.25">
      <c r="A20" s="149">
        <v>14</v>
      </c>
      <c r="B20" s="320" t="s">
        <v>1170</v>
      </c>
      <c r="C20" s="222">
        <v>11</v>
      </c>
      <c r="D20" s="222" t="s">
        <v>70</v>
      </c>
      <c r="E20" s="322" t="s">
        <v>407</v>
      </c>
      <c r="F20" s="320" t="s">
        <v>423</v>
      </c>
      <c r="G20" s="321" t="s">
        <v>76</v>
      </c>
      <c r="H20" s="320" t="s">
        <v>62</v>
      </c>
      <c r="I20" s="320" t="s">
        <v>483</v>
      </c>
      <c r="J20" s="320" t="s">
        <v>420</v>
      </c>
      <c r="K20" s="404">
        <v>29</v>
      </c>
      <c r="L20" s="252" t="s">
        <v>53</v>
      </c>
    </row>
    <row r="21" spans="1:12" ht="14.25">
      <c r="A21" s="149">
        <v>15</v>
      </c>
      <c r="B21" s="320" t="s">
        <v>505</v>
      </c>
      <c r="C21" s="222">
        <v>11</v>
      </c>
      <c r="D21" s="222" t="s">
        <v>70</v>
      </c>
      <c r="E21" s="322" t="s">
        <v>407</v>
      </c>
      <c r="F21" s="320" t="s">
        <v>423</v>
      </c>
      <c r="G21" s="321" t="s">
        <v>76</v>
      </c>
      <c r="H21" s="320" t="s">
        <v>62</v>
      </c>
      <c r="I21" s="320" t="s">
        <v>483</v>
      </c>
      <c r="J21" s="320" t="s">
        <v>420</v>
      </c>
      <c r="K21" s="404">
        <v>26</v>
      </c>
      <c r="L21" s="252" t="s">
        <v>53</v>
      </c>
    </row>
    <row r="22" spans="1:12" ht="14.25">
      <c r="A22" s="149">
        <v>16</v>
      </c>
      <c r="B22" s="194" t="s">
        <v>447</v>
      </c>
      <c r="C22" s="192">
        <v>11</v>
      </c>
      <c r="D22" s="300" t="s">
        <v>70</v>
      </c>
      <c r="E22" s="387" t="s">
        <v>407</v>
      </c>
      <c r="F22" s="194" t="s">
        <v>423</v>
      </c>
      <c r="G22" s="195" t="s">
        <v>603</v>
      </c>
      <c r="H22" s="194" t="s">
        <v>360</v>
      </c>
      <c r="I22" s="194" t="s">
        <v>402</v>
      </c>
      <c r="J22" s="194" t="s">
        <v>31</v>
      </c>
      <c r="K22" s="392">
        <v>25</v>
      </c>
      <c r="L22" s="252" t="s">
        <v>53</v>
      </c>
    </row>
    <row r="23" spans="1:12" ht="14.25">
      <c r="A23" s="149">
        <v>17</v>
      </c>
      <c r="B23" s="206" t="s">
        <v>433</v>
      </c>
      <c r="C23" s="208">
        <v>11</v>
      </c>
      <c r="D23" s="208" t="s">
        <v>60</v>
      </c>
      <c r="E23" s="388" t="s">
        <v>407</v>
      </c>
      <c r="F23" s="206" t="s">
        <v>729</v>
      </c>
      <c r="G23" s="207" t="s">
        <v>710</v>
      </c>
      <c r="H23" s="206" t="s">
        <v>178</v>
      </c>
      <c r="I23" s="206" t="s">
        <v>430</v>
      </c>
      <c r="J23" s="206" t="s">
        <v>724</v>
      </c>
      <c r="K23" s="409">
        <v>23</v>
      </c>
      <c r="L23" s="252" t="s">
        <v>53</v>
      </c>
    </row>
    <row r="24" spans="1:12" ht="14.25">
      <c r="A24" s="149">
        <v>18</v>
      </c>
      <c r="B24" s="194" t="s">
        <v>618</v>
      </c>
      <c r="C24" s="192">
        <v>11</v>
      </c>
      <c r="D24" s="192" t="s">
        <v>60</v>
      </c>
      <c r="E24" s="387" t="s">
        <v>407</v>
      </c>
      <c r="F24" s="194" t="s">
        <v>423</v>
      </c>
      <c r="G24" s="195" t="s">
        <v>603</v>
      </c>
      <c r="H24" s="194" t="s">
        <v>360</v>
      </c>
      <c r="I24" s="194" t="s">
        <v>397</v>
      </c>
      <c r="J24" s="194" t="s">
        <v>420</v>
      </c>
      <c r="K24" s="392" t="s">
        <v>114</v>
      </c>
      <c r="L24" s="252"/>
    </row>
    <row r="25" spans="1:12" ht="14.25">
      <c r="A25" s="149">
        <v>19</v>
      </c>
      <c r="B25" s="194" t="s">
        <v>439</v>
      </c>
      <c r="C25" s="192">
        <v>11</v>
      </c>
      <c r="D25" s="192" t="s">
        <v>60</v>
      </c>
      <c r="E25" s="387" t="s">
        <v>407</v>
      </c>
      <c r="F25" s="194" t="s">
        <v>423</v>
      </c>
      <c r="G25" s="195" t="s">
        <v>603</v>
      </c>
      <c r="H25" s="194" t="s">
        <v>360</v>
      </c>
      <c r="I25" s="194" t="s">
        <v>397</v>
      </c>
      <c r="J25" s="194" t="s">
        <v>420</v>
      </c>
      <c r="K25" s="392" t="s">
        <v>114</v>
      </c>
      <c r="L25" s="252"/>
    </row>
    <row r="26" spans="1:12" ht="14.25">
      <c r="A26" s="149">
        <v>20</v>
      </c>
      <c r="B26" s="194" t="s">
        <v>619</v>
      </c>
      <c r="C26" s="192">
        <v>11</v>
      </c>
      <c r="D26" s="192" t="s">
        <v>60</v>
      </c>
      <c r="E26" s="387" t="s">
        <v>407</v>
      </c>
      <c r="F26" s="194" t="s">
        <v>423</v>
      </c>
      <c r="G26" s="195" t="s">
        <v>603</v>
      </c>
      <c r="H26" s="194" t="s">
        <v>360</v>
      </c>
      <c r="I26" s="194" t="s">
        <v>397</v>
      </c>
      <c r="J26" s="194" t="s">
        <v>420</v>
      </c>
      <c r="K26" s="392" t="s">
        <v>114</v>
      </c>
      <c r="L26" s="252"/>
    </row>
    <row r="27" spans="1:12" ht="14.25">
      <c r="A27" s="149">
        <v>21</v>
      </c>
      <c r="B27" s="194" t="s">
        <v>451</v>
      </c>
      <c r="C27" s="192">
        <v>11</v>
      </c>
      <c r="D27" s="192" t="s">
        <v>60</v>
      </c>
      <c r="E27" s="387" t="s">
        <v>407</v>
      </c>
      <c r="F27" s="194" t="s">
        <v>423</v>
      </c>
      <c r="G27" s="195" t="s">
        <v>603</v>
      </c>
      <c r="H27" s="194" t="s">
        <v>360</v>
      </c>
      <c r="I27" s="194" t="s">
        <v>397</v>
      </c>
      <c r="J27" s="194" t="s">
        <v>420</v>
      </c>
      <c r="K27" s="392" t="s">
        <v>114</v>
      </c>
      <c r="L27" s="252"/>
    </row>
    <row r="28" spans="1:12" ht="15" thickBot="1">
      <c r="A28" s="150">
        <v>22</v>
      </c>
      <c r="B28" s="345" t="s">
        <v>429</v>
      </c>
      <c r="C28" s="346">
        <v>11</v>
      </c>
      <c r="D28" s="346" t="s">
        <v>60</v>
      </c>
      <c r="E28" s="393" t="s">
        <v>407</v>
      </c>
      <c r="F28" s="345" t="s">
        <v>729</v>
      </c>
      <c r="G28" s="351" t="s">
        <v>710</v>
      </c>
      <c r="H28" s="345" t="s">
        <v>178</v>
      </c>
      <c r="I28" s="345" t="s">
        <v>430</v>
      </c>
      <c r="J28" s="345" t="s">
        <v>724</v>
      </c>
      <c r="K28" s="410" t="s">
        <v>114</v>
      </c>
      <c r="L28" s="253"/>
    </row>
    <row r="29" spans="1:12" ht="14.25">
      <c r="A29" s="154">
        <v>23</v>
      </c>
      <c r="B29" s="395" t="s">
        <v>1167</v>
      </c>
      <c r="C29" s="349">
        <v>11</v>
      </c>
      <c r="D29" s="349" t="s">
        <v>60</v>
      </c>
      <c r="E29" s="395" t="s">
        <v>737</v>
      </c>
      <c r="F29" s="348"/>
      <c r="G29" s="350" t="s">
        <v>1168</v>
      </c>
      <c r="H29" s="348" t="s">
        <v>62</v>
      </c>
      <c r="I29" s="348" t="s">
        <v>1169</v>
      </c>
      <c r="J29" s="348" t="s">
        <v>724</v>
      </c>
      <c r="K29" s="405">
        <v>28</v>
      </c>
      <c r="L29" s="295" t="s">
        <v>53</v>
      </c>
    </row>
    <row r="30" spans="1:12" ht="14.25">
      <c r="A30" s="149">
        <v>24</v>
      </c>
      <c r="B30" s="199" t="s">
        <v>475</v>
      </c>
      <c r="C30" s="197">
        <v>11</v>
      </c>
      <c r="D30" s="197" t="s">
        <v>60</v>
      </c>
      <c r="E30" s="386" t="s">
        <v>476</v>
      </c>
      <c r="F30" s="199"/>
      <c r="G30" s="200" t="s">
        <v>464</v>
      </c>
      <c r="H30" s="199" t="s">
        <v>326</v>
      </c>
      <c r="I30" s="199" t="s">
        <v>477</v>
      </c>
      <c r="J30" s="199" t="s">
        <v>420</v>
      </c>
      <c r="K30" s="406">
        <v>21</v>
      </c>
      <c r="L30" s="252" t="s">
        <v>53</v>
      </c>
    </row>
    <row r="31" spans="1:12" ht="14.25">
      <c r="A31" s="149">
        <v>25</v>
      </c>
      <c r="B31" s="199" t="s">
        <v>478</v>
      </c>
      <c r="C31" s="197">
        <v>11</v>
      </c>
      <c r="D31" s="197" t="s">
        <v>60</v>
      </c>
      <c r="E31" s="386" t="s">
        <v>476</v>
      </c>
      <c r="F31" s="199"/>
      <c r="G31" s="200" t="s">
        <v>464</v>
      </c>
      <c r="H31" s="199" t="s">
        <v>326</v>
      </c>
      <c r="I31" s="199" t="s">
        <v>477</v>
      </c>
      <c r="J31" s="199" t="s">
        <v>420</v>
      </c>
      <c r="K31" s="406">
        <v>20</v>
      </c>
      <c r="L31" s="252" t="s">
        <v>53</v>
      </c>
    </row>
    <row r="32" spans="1:12" ht="15" thickBot="1">
      <c r="A32" s="150">
        <v>26</v>
      </c>
      <c r="B32" s="396" t="s">
        <v>601</v>
      </c>
      <c r="C32" s="397">
        <v>11</v>
      </c>
      <c r="D32" s="397" t="s">
        <v>60</v>
      </c>
      <c r="E32" s="398" t="s">
        <v>476</v>
      </c>
      <c r="F32" s="396"/>
      <c r="G32" s="399" t="s">
        <v>464</v>
      </c>
      <c r="H32" s="396" t="s">
        <v>326</v>
      </c>
      <c r="I32" s="396" t="s">
        <v>477</v>
      </c>
      <c r="J32" s="396" t="s">
        <v>420</v>
      </c>
      <c r="K32" s="407">
        <v>9</v>
      </c>
      <c r="L32" s="253"/>
    </row>
    <row r="33" spans="1:12" ht="14.25">
      <c r="A33" s="154">
        <v>27</v>
      </c>
      <c r="B33" s="348" t="s">
        <v>1166</v>
      </c>
      <c r="C33" s="349">
        <v>11</v>
      </c>
      <c r="D33" s="401" t="s">
        <v>60</v>
      </c>
      <c r="E33" s="395" t="s">
        <v>438</v>
      </c>
      <c r="F33" s="348"/>
      <c r="G33" s="350" t="s">
        <v>506</v>
      </c>
      <c r="H33" s="348" t="s">
        <v>62</v>
      </c>
      <c r="I33" s="348" t="s">
        <v>508</v>
      </c>
      <c r="J33" s="348" t="s">
        <v>31</v>
      </c>
      <c r="K33" s="405">
        <v>27</v>
      </c>
      <c r="L33" s="402" t="s">
        <v>53</v>
      </c>
    </row>
    <row r="34" spans="1:12" ht="14.25">
      <c r="A34" s="149">
        <v>28</v>
      </c>
      <c r="B34" s="206" t="s">
        <v>437</v>
      </c>
      <c r="C34" s="208">
        <v>11</v>
      </c>
      <c r="D34" s="208" t="s">
        <v>60</v>
      </c>
      <c r="E34" s="388" t="s">
        <v>438</v>
      </c>
      <c r="F34" s="206"/>
      <c r="G34" s="207" t="s">
        <v>718</v>
      </c>
      <c r="H34" s="206" t="s">
        <v>178</v>
      </c>
      <c r="I34" s="206" t="s">
        <v>413</v>
      </c>
      <c r="J34" s="206" t="s">
        <v>724</v>
      </c>
      <c r="K34" s="409">
        <v>21</v>
      </c>
      <c r="L34" s="403" t="s">
        <v>53</v>
      </c>
    </row>
    <row r="35" spans="1:12" ht="14.25">
      <c r="A35" s="149">
        <v>29</v>
      </c>
      <c r="B35" s="320" t="s">
        <v>1165</v>
      </c>
      <c r="C35" s="222">
        <v>11</v>
      </c>
      <c r="D35" s="359" t="s">
        <v>60</v>
      </c>
      <c r="E35" s="322" t="s">
        <v>438</v>
      </c>
      <c r="F35" s="320"/>
      <c r="G35" s="321" t="s">
        <v>506</v>
      </c>
      <c r="H35" s="320" t="s">
        <v>62</v>
      </c>
      <c r="I35" s="320" t="s">
        <v>508</v>
      </c>
      <c r="J35" s="320" t="s">
        <v>31</v>
      </c>
      <c r="K35" s="404">
        <v>18</v>
      </c>
      <c r="L35" s="403" t="s">
        <v>53</v>
      </c>
    </row>
    <row r="36" spans="1:12" ht="14.25">
      <c r="A36" s="149">
        <v>30</v>
      </c>
      <c r="B36" s="206" t="s">
        <v>755</v>
      </c>
      <c r="C36" s="208">
        <v>11</v>
      </c>
      <c r="D36" s="208" t="s">
        <v>60</v>
      </c>
      <c r="E36" s="388" t="s">
        <v>438</v>
      </c>
      <c r="F36" s="206"/>
      <c r="G36" s="207" t="s">
        <v>718</v>
      </c>
      <c r="H36" s="206" t="s">
        <v>178</v>
      </c>
      <c r="I36" s="206" t="s">
        <v>413</v>
      </c>
      <c r="J36" s="206" t="s">
        <v>724</v>
      </c>
      <c r="K36" s="409">
        <v>11</v>
      </c>
      <c r="L36" s="403" t="s">
        <v>53</v>
      </c>
    </row>
    <row r="37" spans="1:12" s="144" customFormat="1" ht="14.25">
      <c r="A37" s="149">
        <v>31</v>
      </c>
      <c r="B37" s="206" t="s">
        <v>753</v>
      </c>
      <c r="C37" s="208">
        <v>11</v>
      </c>
      <c r="D37" s="208" t="s">
        <v>60</v>
      </c>
      <c r="E37" s="388" t="s">
        <v>438</v>
      </c>
      <c r="F37" s="206"/>
      <c r="G37" s="207" t="s">
        <v>718</v>
      </c>
      <c r="H37" s="206" t="s">
        <v>178</v>
      </c>
      <c r="I37" s="206" t="s">
        <v>723</v>
      </c>
      <c r="J37" s="206" t="s">
        <v>724</v>
      </c>
      <c r="K37" s="409">
        <v>9</v>
      </c>
      <c r="L37" s="252"/>
    </row>
    <row r="38" spans="1:12" s="144" customFormat="1" ht="15" thickBot="1">
      <c r="A38" s="150">
        <v>32</v>
      </c>
      <c r="B38" s="345" t="s">
        <v>754</v>
      </c>
      <c r="C38" s="346">
        <v>11</v>
      </c>
      <c r="D38" s="346" t="s">
        <v>60</v>
      </c>
      <c r="E38" s="393" t="s">
        <v>438</v>
      </c>
      <c r="F38" s="345"/>
      <c r="G38" s="351" t="s">
        <v>718</v>
      </c>
      <c r="H38" s="345" t="s">
        <v>178</v>
      </c>
      <c r="I38" s="345" t="s">
        <v>723</v>
      </c>
      <c r="J38" s="345" t="s">
        <v>724</v>
      </c>
      <c r="K38" s="411">
        <v>9</v>
      </c>
      <c r="L38" s="253"/>
    </row>
    <row r="39" spans="1:12" s="144" customFormat="1" ht="14.25">
      <c r="A39" s="155"/>
      <c r="B39" s="143"/>
      <c r="C39" s="142"/>
      <c r="D39" s="142"/>
      <c r="E39" s="142"/>
      <c r="F39" s="143"/>
      <c r="G39" s="389"/>
      <c r="H39" s="143"/>
      <c r="I39" s="143"/>
      <c r="J39" s="143"/>
      <c r="K39" s="142"/>
      <c r="L39" s="143"/>
    </row>
    <row r="40" ht="12.75">
      <c r="I40" s="3" t="s">
        <v>59</v>
      </c>
    </row>
    <row r="41" ht="12.75">
      <c r="I41" s="3" t="s">
        <v>35</v>
      </c>
    </row>
  </sheetData>
  <sheetProtection/>
  <autoFilter ref="A6:L38"/>
  <mergeCells count="3">
    <mergeCell ref="B3:K3"/>
    <mergeCell ref="B4:K4"/>
    <mergeCell ref="B5:K5"/>
  </mergeCells>
  <printOptions horizontalCentered="1"/>
  <pageMargins left="0" right="0" top="0.75" bottom="0.2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O28" sqref="O28"/>
    </sheetView>
  </sheetViews>
  <sheetFormatPr defaultColWidth="9.140625" defaultRowHeight="12.75"/>
  <cols>
    <col min="1" max="1" width="3.8515625" style="48" customWidth="1"/>
    <col min="2" max="2" width="17.57421875" style="49" customWidth="1"/>
    <col min="3" max="3" width="6.00390625" style="47" bestFit="1" customWidth="1"/>
    <col min="4" max="4" width="6.7109375" style="47" bestFit="1" customWidth="1"/>
    <col min="5" max="5" width="6.8515625" style="0" customWidth="1"/>
    <col min="6" max="6" width="15.8515625" style="0" customWidth="1"/>
    <col min="7" max="7" width="29.28125" style="0" customWidth="1"/>
    <col min="8" max="8" width="11.8515625" style="0" bestFit="1" customWidth="1"/>
    <col min="9" max="9" width="17.421875" style="0" customWidth="1"/>
    <col min="10" max="10" width="11.00390625" style="47" bestFit="1" customWidth="1"/>
    <col min="11" max="11" width="7.8515625" style="47" customWidth="1"/>
    <col min="12" max="12" width="16.00390625" style="0" bestFit="1" customWidth="1"/>
  </cols>
  <sheetData>
    <row r="1" spans="2:4" ht="12.75">
      <c r="B1" s="51" t="s">
        <v>9</v>
      </c>
      <c r="C1" s="48"/>
      <c r="D1" s="48"/>
    </row>
    <row r="2" ht="12.75">
      <c r="B2" s="52"/>
    </row>
    <row r="3" spans="2:11" ht="15">
      <c r="B3" s="418" t="s">
        <v>0</v>
      </c>
      <c r="C3" s="418"/>
      <c r="D3" s="418"/>
      <c r="E3" s="418"/>
      <c r="F3" s="418"/>
      <c r="G3" s="418"/>
      <c r="H3" s="418"/>
      <c r="I3" s="418"/>
      <c r="J3" s="418"/>
      <c r="K3" s="418"/>
    </row>
    <row r="4" spans="2:11" ht="15">
      <c r="B4" s="418" t="s">
        <v>55</v>
      </c>
      <c r="C4" s="418"/>
      <c r="D4" s="418"/>
      <c r="E4" s="418"/>
      <c r="F4" s="418"/>
      <c r="G4" s="418"/>
      <c r="H4" s="418"/>
      <c r="I4" s="418"/>
      <c r="J4" s="418"/>
      <c r="K4" s="418"/>
    </row>
    <row r="5" spans="1:11" ht="16.5" thickBot="1">
      <c r="A5" s="4"/>
      <c r="B5" s="419" t="s">
        <v>515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2" ht="39" thickBot="1">
      <c r="A6" s="54" t="s">
        <v>1</v>
      </c>
      <c r="B6" s="135" t="s">
        <v>2</v>
      </c>
      <c r="C6" s="135" t="s">
        <v>3</v>
      </c>
      <c r="D6" s="135" t="s">
        <v>4</v>
      </c>
      <c r="E6" s="135" t="s">
        <v>41</v>
      </c>
      <c r="F6" s="135" t="s">
        <v>42</v>
      </c>
      <c r="G6" s="135" t="s">
        <v>5</v>
      </c>
      <c r="H6" s="135" t="s">
        <v>6</v>
      </c>
      <c r="I6" s="135" t="s">
        <v>7</v>
      </c>
      <c r="J6" s="135" t="s">
        <v>43</v>
      </c>
      <c r="K6" s="136" t="s">
        <v>8</v>
      </c>
      <c r="L6" s="168" t="s">
        <v>49</v>
      </c>
    </row>
    <row r="7" spans="1:12" ht="14.25">
      <c r="A7" s="153">
        <v>1</v>
      </c>
      <c r="B7" s="308" t="s">
        <v>441</v>
      </c>
      <c r="C7" s="309">
        <v>12</v>
      </c>
      <c r="D7" s="309" t="s">
        <v>60</v>
      </c>
      <c r="E7" s="308" t="s">
        <v>407</v>
      </c>
      <c r="F7" s="308" t="s">
        <v>729</v>
      </c>
      <c r="G7" s="310" t="s">
        <v>710</v>
      </c>
      <c r="H7" s="308" t="s">
        <v>178</v>
      </c>
      <c r="I7" s="308" t="s">
        <v>409</v>
      </c>
      <c r="J7" s="308" t="s">
        <v>724</v>
      </c>
      <c r="K7" s="394">
        <v>39</v>
      </c>
      <c r="L7" s="251" t="s">
        <v>53</v>
      </c>
    </row>
    <row r="8" spans="1:12" ht="14.25">
      <c r="A8" s="149">
        <v>2</v>
      </c>
      <c r="B8" s="194" t="s">
        <v>454</v>
      </c>
      <c r="C8" s="192">
        <v>12</v>
      </c>
      <c r="D8" s="300" t="s">
        <v>60</v>
      </c>
      <c r="E8" s="194" t="s">
        <v>407</v>
      </c>
      <c r="F8" s="194" t="s">
        <v>423</v>
      </c>
      <c r="G8" s="195" t="s">
        <v>603</v>
      </c>
      <c r="H8" s="194" t="s">
        <v>360</v>
      </c>
      <c r="I8" s="194" t="s">
        <v>402</v>
      </c>
      <c r="J8" s="194" t="s">
        <v>31</v>
      </c>
      <c r="K8" s="247">
        <v>38</v>
      </c>
      <c r="L8" s="252" t="s">
        <v>53</v>
      </c>
    </row>
    <row r="9" spans="1:12" ht="14.25">
      <c r="A9" s="149">
        <v>3</v>
      </c>
      <c r="B9" s="206" t="s">
        <v>440</v>
      </c>
      <c r="C9" s="208">
        <v>12</v>
      </c>
      <c r="D9" s="208" t="s">
        <v>60</v>
      </c>
      <c r="E9" s="206" t="s">
        <v>407</v>
      </c>
      <c r="F9" s="206" t="s">
        <v>729</v>
      </c>
      <c r="G9" s="207" t="s">
        <v>710</v>
      </c>
      <c r="H9" s="206" t="s">
        <v>178</v>
      </c>
      <c r="I9" s="206" t="s">
        <v>409</v>
      </c>
      <c r="J9" s="206" t="s">
        <v>724</v>
      </c>
      <c r="K9" s="330">
        <v>38</v>
      </c>
      <c r="L9" s="252" t="s">
        <v>53</v>
      </c>
    </row>
    <row r="10" spans="1:12" ht="14.25">
      <c r="A10" s="149">
        <v>4</v>
      </c>
      <c r="B10" s="206" t="s">
        <v>439</v>
      </c>
      <c r="C10" s="208">
        <v>12</v>
      </c>
      <c r="D10" s="208" t="s">
        <v>60</v>
      </c>
      <c r="E10" s="206" t="s">
        <v>407</v>
      </c>
      <c r="F10" s="206" t="s">
        <v>729</v>
      </c>
      <c r="G10" s="207" t="s">
        <v>710</v>
      </c>
      <c r="H10" s="206" t="s">
        <v>178</v>
      </c>
      <c r="I10" s="206" t="s">
        <v>409</v>
      </c>
      <c r="J10" s="206" t="s">
        <v>724</v>
      </c>
      <c r="K10" s="330">
        <v>37</v>
      </c>
      <c r="L10" s="252" t="s">
        <v>53</v>
      </c>
    </row>
    <row r="11" spans="1:12" ht="14.25">
      <c r="A11" s="149">
        <v>5</v>
      </c>
      <c r="B11" s="194" t="s">
        <v>452</v>
      </c>
      <c r="C11" s="192">
        <v>12</v>
      </c>
      <c r="D11" s="300" t="s">
        <v>70</v>
      </c>
      <c r="E11" s="194" t="s">
        <v>407</v>
      </c>
      <c r="F11" s="194" t="s">
        <v>423</v>
      </c>
      <c r="G11" s="195" t="s">
        <v>603</v>
      </c>
      <c r="H11" s="194" t="s">
        <v>360</v>
      </c>
      <c r="I11" s="194" t="s">
        <v>402</v>
      </c>
      <c r="J11" s="194" t="s">
        <v>31</v>
      </c>
      <c r="K11" s="247">
        <v>36</v>
      </c>
      <c r="L11" s="252" t="s">
        <v>53</v>
      </c>
    </row>
    <row r="12" spans="1:12" ht="14.25">
      <c r="A12" s="149">
        <v>6</v>
      </c>
      <c r="B12" s="194" t="s">
        <v>623</v>
      </c>
      <c r="C12" s="192">
        <v>12</v>
      </c>
      <c r="D12" s="300" t="s">
        <v>60</v>
      </c>
      <c r="E12" s="194" t="s">
        <v>407</v>
      </c>
      <c r="F12" s="194" t="s">
        <v>423</v>
      </c>
      <c r="G12" s="195" t="s">
        <v>603</v>
      </c>
      <c r="H12" s="194" t="s">
        <v>360</v>
      </c>
      <c r="I12" s="194" t="s">
        <v>402</v>
      </c>
      <c r="J12" s="194" t="s">
        <v>31</v>
      </c>
      <c r="K12" s="247">
        <v>33</v>
      </c>
      <c r="L12" s="252" t="s">
        <v>53</v>
      </c>
    </row>
    <row r="13" spans="1:12" ht="14.25">
      <c r="A13" s="149">
        <v>7</v>
      </c>
      <c r="B13" s="194" t="s">
        <v>453</v>
      </c>
      <c r="C13" s="192">
        <v>12</v>
      </c>
      <c r="D13" s="300" t="s">
        <v>70</v>
      </c>
      <c r="E13" s="194" t="s">
        <v>407</v>
      </c>
      <c r="F13" s="194" t="s">
        <v>423</v>
      </c>
      <c r="G13" s="195" t="s">
        <v>603</v>
      </c>
      <c r="H13" s="194" t="s">
        <v>360</v>
      </c>
      <c r="I13" s="194" t="s">
        <v>402</v>
      </c>
      <c r="J13" s="194" t="s">
        <v>31</v>
      </c>
      <c r="K13" s="247">
        <v>24</v>
      </c>
      <c r="L13" s="252" t="s">
        <v>53</v>
      </c>
    </row>
    <row r="14" spans="1:12" ht="15" thickBot="1">
      <c r="A14" s="150">
        <v>8</v>
      </c>
      <c r="B14" s="376" t="s">
        <v>622</v>
      </c>
      <c r="C14" s="377">
        <v>12</v>
      </c>
      <c r="D14" s="414" t="s">
        <v>60</v>
      </c>
      <c r="E14" s="376" t="s">
        <v>407</v>
      </c>
      <c r="F14" s="376" t="s">
        <v>423</v>
      </c>
      <c r="G14" s="379" t="s">
        <v>603</v>
      </c>
      <c r="H14" s="376" t="s">
        <v>360</v>
      </c>
      <c r="I14" s="376" t="s">
        <v>402</v>
      </c>
      <c r="J14" s="376" t="s">
        <v>31</v>
      </c>
      <c r="K14" s="415" t="s">
        <v>114</v>
      </c>
      <c r="L14" s="253"/>
    </row>
    <row r="15" spans="1:12" ht="14.25">
      <c r="A15" s="154">
        <v>9</v>
      </c>
      <c r="B15" s="338" t="s">
        <v>480</v>
      </c>
      <c r="C15" s="339">
        <v>12</v>
      </c>
      <c r="D15" s="339" t="s">
        <v>60</v>
      </c>
      <c r="E15" s="338" t="s">
        <v>476</v>
      </c>
      <c r="F15" s="338" t="s">
        <v>408</v>
      </c>
      <c r="G15" s="340" t="s">
        <v>464</v>
      </c>
      <c r="H15" s="338" t="s">
        <v>326</v>
      </c>
      <c r="I15" s="338" t="s">
        <v>473</v>
      </c>
      <c r="J15" s="338" t="s">
        <v>420</v>
      </c>
      <c r="K15" s="246">
        <v>37</v>
      </c>
      <c r="L15" s="402" t="s">
        <v>53</v>
      </c>
    </row>
    <row r="16" spans="1:12" ht="15" thickBot="1">
      <c r="A16" s="150">
        <v>10</v>
      </c>
      <c r="B16" s="396" t="s">
        <v>479</v>
      </c>
      <c r="C16" s="397">
        <v>12</v>
      </c>
      <c r="D16" s="397" t="s">
        <v>60</v>
      </c>
      <c r="E16" s="396" t="s">
        <v>476</v>
      </c>
      <c r="F16" s="396" t="s">
        <v>408</v>
      </c>
      <c r="G16" s="399" t="s">
        <v>464</v>
      </c>
      <c r="H16" s="396" t="s">
        <v>326</v>
      </c>
      <c r="I16" s="396" t="s">
        <v>473</v>
      </c>
      <c r="J16" s="396" t="s">
        <v>420</v>
      </c>
      <c r="K16" s="400">
        <v>31</v>
      </c>
      <c r="L16" s="413" t="s">
        <v>53</v>
      </c>
    </row>
    <row r="17" spans="1:12" ht="14.25">
      <c r="A17" s="154">
        <v>11</v>
      </c>
      <c r="B17" s="348" t="s">
        <v>1171</v>
      </c>
      <c r="C17" s="349">
        <v>12</v>
      </c>
      <c r="D17" s="401" t="s">
        <v>60</v>
      </c>
      <c r="E17" s="348" t="s">
        <v>438</v>
      </c>
      <c r="F17" s="348"/>
      <c r="G17" s="350" t="s">
        <v>506</v>
      </c>
      <c r="H17" s="348" t="s">
        <v>62</v>
      </c>
      <c r="I17" s="348" t="s">
        <v>507</v>
      </c>
      <c r="J17" s="348" t="s">
        <v>31</v>
      </c>
      <c r="K17" s="405" t="s">
        <v>114</v>
      </c>
      <c r="L17" s="295"/>
    </row>
    <row r="18" spans="1:12" ht="15" thickBot="1">
      <c r="A18" s="150">
        <v>12</v>
      </c>
      <c r="B18" s="325" t="s">
        <v>1172</v>
      </c>
      <c r="C18" s="328">
        <v>12</v>
      </c>
      <c r="D18" s="391" t="s">
        <v>60</v>
      </c>
      <c r="E18" s="325" t="s">
        <v>438</v>
      </c>
      <c r="F18" s="325"/>
      <c r="G18" s="352" t="s">
        <v>506</v>
      </c>
      <c r="H18" s="325" t="s">
        <v>62</v>
      </c>
      <c r="I18" s="325" t="s">
        <v>507</v>
      </c>
      <c r="J18" s="325" t="s">
        <v>31</v>
      </c>
      <c r="K18" s="412" t="s">
        <v>114</v>
      </c>
      <c r="L18" s="253"/>
    </row>
    <row r="21" ht="12.75">
      <c r="I21" s="3" t="s">
        <v>59</v>
      </c>
    </row>
    <row r="22" ht="12.75">
      <c r="I22" s="3" t="s">
        <v>35</v>
      </c>
    </row>
  </sheetData>
  <sheetProtection/>
  <autoFilter ref="A6:L18"/>
  <mergeCells count="3">
    <mergeCell ref="B3:K3"/>
    <mergeCell ref="B4:K4"/>
    <mergeCell ref="B5:K5"/>
  </mergeCells>
  <printOptions horizontalCentered="1"/>
  <pageMargins left="0" right="0" top="0.5" bottom="0.2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I1">
      <selection activeCell="U8" sqref="U8"/>
    </sheetView>
  </sheetViews>
  <sheetFormatPr defaultColWidth="9.140625" defaultRowHeight="12.75"/>
  <cols>
    <col min="1" max="1" width="5.00390625" style="0" customWidth="1"/>
    <col min="2" max="2" width="8.28125" style="0" customWidth="1"/>
    <col min="3" max="3" width="12.00390625" style="0" customWidth="1"/>
    <col min="4" max="4" width="12.28125" style="0" customWidth="1"/>
    <col min="5" max="6" width="9.8515625" style="0" customWidth="1"/>
    <col min="7" max="7" width="11.7109375" style="0" customWidth="1"/>
    <col min="8" max="8" width="11.421875" style="0" customWidth="1"/>
    <col min="9" max="10" width="11.8515625" style="0" customWidth="1"/>
    <col min="11" max="11" width="12.28125" style="0" customWidth="1"/>
    <col min="12" max="12" width="13.57421875" style="0" customWidth="1"/>
    <col min="13" max="13" width="7.7109375" style="0" customWidth="1"/>
    <col min="14" max="14" width="8.00390625" style="0" customWidth="1"/>
    <col min="15" max="15" width="7.140625" style="0" customWidth="1"/>
    <col min="16" max="27" width="7.421875" style="0" bestFit="1" customWidth="1"/>
  </cols>
  <sheetData>
    <row r="1" ht="12.75">
      <c r="A1" s="3" t="s">
        <v>9</v>
      </c>
    </row>
    <row r="2" spans="1:11" ht="15" customHeight="1">
      <c r="A2" s="433" t="s">
        <v>10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1:11" ht="15" customHeight="1">
      <c r="A3" s="418" t="s">
        <v>512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</row>
    <row r="4" spans="1:27" ht="15.75" customHeight="1">
      <c r="A4" s="434" t="s">
        <v>58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O4" s="3"/>
      <c r="P4" s="128" t="s">
        <v>44</v>
      </c>
      <c r="Q4" s="129" t="s">
        <v>50</v>
      </c>
      <c r="R4" s="128" t="s">
        <v>44</v>
      </c>
      <c r="S4" s="129" t="s">
        <v>50</v>
      </c>
      <c r="T4" s="128" t="s">
        <v>44</v>
      </c>
      <c r="U4" s="129" t="s">
        <v>50</v>
      </c>
      <c r="V4" s="128" t="s">
        <v>44</v>
      </c>
      <c r="W4" s="129" t="s">
        <v>50</v>
      </c>
      <c r="X4" s="128" t="s">
        <v>44</v>
      </c>
      <c r="Y4" s="129" t="s">
        <v>50</v>
      </c>
      <c r="Z4" s="128" t="s">
        <v>44</v>
      </c>
      <c r="AA4" s="129" t="s">
        <v>50</v>
      </c>
    </row>
    <row r="5" spans="1:27" ht="51">
      <c r="A5" s="6" t="s">
        <v>11</v>
      </c>
      <c r="B5" s="6" t="s">
        <v>12</v>
      </c>
      <c r="C5" s="7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8" t="s">
        <v>20</v>
      </c>
      <c r="K5" s="7" t="s">
        <v>21</v>
      </c>
      <c r="M5" s="6" t="s">
        <v>11</v>
      </c>
      <c r="N5" s="6" t="s">
        <v>12</v>
      </c>
      <c r="O5" s="7" t="s">
        <v>13</v>
      </c>
      <c r="P5" s="429" t="s">
        <v>14</v>
      </c>
      <c r="Q5" s="430"/>
      <c r="R5" s="429" t="s">
        <v>15</v>
      </c>
      <c r="S5" s="430"/>
      <c r="T5" s="429" t="s">
        <v>16</v>
      </c>
      <c r="U5" s="430"/>
      <c r="V5" s="429" t="s">
        <v>17</v>
      </c>
      <c r="W5" s="430"/>
      <c r="X5" s="429" t="s">
        <v>18</v>
      </c>
      <c r="Y5" s="430"/>
      <c r="Z5" s="50" t="s">
        <v>19</v>
      </c>
      <c r="AA5" s="50" t="s">
        <v>19</v>
      </c>
    </row>
    <row r="6" spans="1:27" ht="15">
      <c r="A6" s="1">
        <v>1</v>
      </c>
      <c r="B6" s="9" t="s">
        <v>22</v>
      </c>
      <c r="C6" s="1" t="s">
        <v>23</v>
      </c>
      <c r="D6" s="1">
        <v>63</v>
      </c>
      <c r="E6" s="1">
        <v>52</v>
      </c>
      <c r="F6" s="1">
        <v>33</v>
      </c>
      <c r="G6" s="1">
        <v>34</v>
      </c>
      <c r="H6" s="1">
        <v>34</v>
      </c>
      <c r="I6" s="62">
        <f>SUM(D6:H6)</f>
        <v>216</v>
      </c>
      <c r="J6" s="44" t="s">
        <v>509</v>
      </c>
      <c r="K6" s="62">
        <v>49</v>
      </c>
      <c r="M6" s="1">
        <v>1</v>
      </c>
      <c r="N6" s="9" t="s">
        <v>22</v>
      </c>
      <c r="O6" s="1" t="s">
        <v>23</v>
      </c>
      <c r="P6" s="1">
        <v>80</v>
      </c>
      <c r="Q6" s="1">
        <v>17</v>
      </c>
      <c r="R6" s="1">
        <v>52</v>
      </c>
      <c r="S6" s="1">
        <v>0</v>
      </c>
      <c r="T6" s="1">
        <v>40</v>
      </c>
      <c r="U6" s="1">
        <v>7</v>
      </c>
      <c r="V6" s="1">
        <v>37</v>
      </c>
      <c r="W6" s="1">
        <v>3</v>
      </c>
      <c r="X6" s="1">
        <v>34</v>
      </c>
      <c r="Y6" s="1">
        <v>0</v>
      </c>
      <c r="Z6" s="10">
        <f>P6+R6+T6+V6+X6</f>
        <v>243</v>
      </c>
      <c r="AA6" s="184">
        <f>Q6+S6+U6+W6+Y6</f>
        <v>27</v>
      </c>
    </row>
    <row r="7" spans="1:27" ht="15">
      <c r="A7" s="1">
        <v>2</v>
      </c>
      <c r="B7" s="9" t="s">
        <v>24</v>
      </c>
      <c r="C7" s="1" t="s">
        <v>23</v>
      </c>
      <c r="D7" s="1">
        <v>49</v>
      </c>
      <c r="E7" s="1">
        <v>42</v>
      </c>
      <c r="F7" s="1">
        <v>28</v>
      </c>
      <c r="G7" s="1">
        <v>12</v>
      </c>
      <c r="H7" s="1">
        <v>21</v>
      </c>
      <c r="I7" s="62">
        <f>SUM(D7:H7)</f>
        <v>152</v>
      </c>
      <c r="J7" s="44" t="s">
        <v>1173</v>
      </c>
      <c r="K7" s="62">
        <v>30</v>
      </c>
      <c r="M7" s="1">
        <v>2</v>
      </c>
      <c r="N7" s="9" t="s">
        <v>24</v>
      </c>
      <c r="O7" s="1" t="s">
        <v>23</v>
      </c>
      <c r="P7" s="1">
        <v>56</v>
      </c>
      <c r="Q7" s="1">
        <v>7</v>
      </c>
      <c r="R7" s="1">
        <v>45</v>
      </c>
      <c r="S7" s="1">
        <v>3</v>
      </c>
      <c r="T7" s="1">
        <v>31</v>
      </c>
      <c r="U7" s="1">
        <v>3</v>
      </c>
      <c r="V7" s="1">
        <v>13</v>
      </c>
      <c r="W7" s="1">
        <v>1</v>
      </c>
      <c r="X7" s="1">
        <v>21</v>
      </c>
      <c r="Y7" s="1">
        <v>0</v>
      </c>
      <c r="Z7" s="10">
        <f>P7+R7+T7+V7+X7</f>
        <v>166</v>
      </c>
      <c r="AA7" s="184">
        <f aca="true" t="shared" si="0" ref="AA7:AA21">Q7+S7+U7+W7+Y7</f>
        <v>14</v>
      </c>
    </row>
    <row r="8" spans="1:27" ht="15">
      <c r="A8" s="1">
        <v>3</v>
      </c>
      <c r="B8" s="9" t="s">
        <v>25</v>
      </c>
      <c r="C8" s="1" t="s">
        <v>23</v>
      </c>
      <c r="D8" s="1">
        <v>39</v>
      </c>
      <c r="E8" s="1">
        <v>33</v>
      </c>
      <c r="F8" s="1">
        <v>12</v>
      </c>
      <c r="G8" s="1">
        <v>17</v>
      </c>
      <c r="H8" s="1">
        <v>36</v>
      </c>
      <c r="I8" s="62">
        <f>SUM(D8:H8)</f>
        <v>137</v>
      </c>
      <c r="J8" s="44" t="s">
        <v>1173</v>
      </c>
      <c r="K8" s="62">
        <v>27</v>
      </c>
      <c r="M8" s="1">
        <v>3</v>
      </c>
      <c r="N8" s="9" t="s">
        <v>25</v>
      </c>
      <c r="O8" s="1" t="s">
        <v>23</v>
      </c>
      <c r="P8" s="1">
        <v>48</v>
      </c>
      <c r="Q8" s="1">
        <v>9</v>
      </c>
      <c r="R8" s="1">
        <v>37</v>
      </c>
      <c r="S8" s="1">
        <v>4</v>
      </c>
      <c r="T8" s="1">
        <v>14</v>
      </c>
      <c r="U8" s="1">
        <v>2</v>
      </c>
      <c r="V8" s="1">
        <v>23</v>
      </c>
      <c r="W8" s="1">
        <v>6</v>
      </c>
      <c r="X8" s="1">
        <v>38</v>
      </c>
      <c r="Y8" s="1">
        <v>2</v>
      </c>
      <c r="Z8" s="10">
        <f>P8+R8+T8+V8+X8</f>
        <v>160</v>
      </c>
      <c r="AA8" s="184">
        <f t="shared" si="0"/>
        <v>23</v>
      </c>
    </row>
    <row r="9" spans="1:27" ht="15.75" thickBot="1">
      <c r="A9" s="11">
        <v>4</v>
      </c>
      <c r="B9" s="12" t="s">
        <v>26</v>
      </c>
      <c r="C9" s="11" t="s">
        <v>23</v>
      </c>
      <c r="D9" s="11">
        <v>37</v>
      </c>
      <c r="E9" s="11">
        <v>17</v>
      </c>
      <c r="F9" s="11">
        <v>14</v>
      </c>
      <c r="G9" s="11">
        <v>6</v>
      </c>
      <c r="H9" s="11">
        <v>14</v>
      </c>
      <c r="I9" s="417">
        <f>SUM(D9:H9)</f>
        <v>88</v>
      </c>
      <c r="J9" s="45" t="s">
        <v>1174</v>
      </c>
      <c r="K9" s="417">
        <v>52</v>
      </c>
      <c r="M9" s="1">
        <v>4</v>
      </c>
      <c r="N9" s="9" t="s">
        <v>26</v>
      </c>
      <c r="O9" s="1" t="s">
        <v>23</v>
      </c>
      <c r="P9" s="1">
        <v>39</v>
      </c>
      <c r="Q9" s="1">
        <v>2</v>
      </c>
      <c r="R9" s="1">
        <v>26</v>
      </c>
      <c r="S9" s="1">
        <v>9</v>
      </c>
      <c r="T9" s="1">
        <v>18</v>
      </c>
      <c r="U9" s="1">
        <v>4</v>
      </c>
      <c r="V9" s="1">
        <v>7</v>
      </c>
      <c r="W9" s="1">
        <v>1</v>
      </c>
      <c r="X9" s="1">
        <v>18</v>
      </c>
      <c r="Y9" s="1">
        <v>4</v>
      </c>
      <c r="Z9" s="10">
        <f>P9+R9+T9+V9+X9</f>
        <v>108</v>
      </c>
      <c r="AA9" s="184">
        <f t="shared" si="0"/>
        <v>20</v>
      </c>
    </row>
    <row r="10" spans="1:27" ht="15.75" thickTop="1">
      <c r="A10" s="13">
        <v>5</v>
      </c>
      <c r="B10" s="14" t="s">
        <v>27</v>
      </c>
      <c r="C10" s="416" t="s">
        <v>23</v>
      </c>
      <c r="D10" s="13">
        <v>10</v>
      </c>
      <c r="E10" s="13">
        <v>4</v>
      </c>
      <c r="F10" s="13">
        <v>0</v>
      </c>
      <c r="G10" s="15">
        <v>8</v>
      </c>
      <c r="H10" s="13">
        <v>3</v>
      </c>
      <c r="I10" s="63">
        <f aca="true" t="shared" si="1" ref="I10:I17">SUM(D10:H10)</f>
        <v>25</v>
      </c>
      <c r="J10" s="177" t="s">
        <v>1175</v>
      </c>
      <c r="K10" s="63">
        <v>15</v>
      </c>
      <c r="M10" s="428" t="s">
        <v>19</v>
      </c>
      <c r="N10" s="428"/>
      <c r="O10" s="428"/>
      <c r="P10" s="10">
        <f>SUM(P6:P9)</f>
        <v>223</v>
      </c>
      <c r="Q10" s="10">
        <f aca="true" t="shared" si="2" ref="Q10:Z10">SUM(Q6:Q9)</f>
        <v>35</v>
      </c>
      <c r="R10" s="10">
        <f t="shared" si="2"/>
        <v>160</v>
      </c>
      <c r="S10" s="10">
        <f t="shared" si="2"/>
        <v>16</v>
      </c>
      <c r="T10" s="10">
        <f t="shared" si="2"/>
        <v>103</v>
      </c>
      <c r="U10" s="10">
        <f t="shared" si="2"/>
        <v>16</v>
      </c>
      <c r="V10" s="10">
        <f t="shared" si="2"/>
        <v>80</v>
      </c>
      <c r="W10" s="10">
        <f t="shared" si="2"/>
        <v>11</v>
      </c>
      <c r="X10" s="10">
        <f t="shared" si="2"/>
        <v>111</v>
      </c>
      <c r="Y10" s="10">
        <f t="shared" si="2"/>
        <v>6</v>
      </c>
      <c r="Z10" s="141">
        <f t="shared" si="2"/>
        <v>677</v>
      </c>
      <c r="AA10" s="184">
        <f>Q10+S10+U10+W10+Y10</f>
        <v>84</v>
      </c>
    </row>
    <row r="11" spans="1:27" ht="15">
      <c r="A11" s="15">
        <v>6</v>
      </c>
      <c r="B11" s="16" t="s">
        <v>28</v>
      </c>
      <c r="C11" s="1" t="s">
        <v>23</v>
      </c>
      <c r="D11" s="15">
        <v>8</v>
      </c>
      <c r="E11" s="15">
        <v>5</v>
      </c>
      <c r="F11" s="15">
        <v>0</v>
      </c>
      <c r="G11" s="15">
        <v>7</v>
      </c>
      <c r="H11" s="15">
        <v>4</v>
      </c>
      <c r="I11" s="64">
        <f t="shared" si="1"/>
        <v>24</v>
      </c>
      <c r="J11" s="178" t="s">
        <v>1176</v>
      </c>
      <c r="K11" s="64">
        <v>18</v>
      </c>
      <c r="M11" s="15">
        <v>5</v>
      </c>
      <c r="N11" s="16" t="s">
        <v>27</v>
      </c>
      <c r="O11" s="15" t="s">
        <v>23</v>
      </c>
      <c r="P11" s="15">
        <v>10</v>
      </c>
      <c r="Q11" s="15"/>
      <c r="R11" s="15">
        <v>4</v>
      </c>
      <c r="S11" s="15"/>
      <c r="T11" s="15"/>
      <c r="U11" s="15"/>
      <c r="V11" s="15">
        <v>8</v>
      </c>
      <c r="W11" s="15"/>
      <c r="X11" s="15">
        <v>3</v>
      </c>
      <c r="Y11" s="15"/>
      <c r="Z11" s="17">
        <f>P11+R11+T11+V11+X11</f>
        <v>25</v>
      </c>
      <c r="AA11" s="185">
        <f t="shared" si="0"/>
        <v>0</v>
      </c>
    </row>
    <row r="12" spans="1:27" ht="15">
      <c r="A12" s="15">
        <v>7</v>
      </c>
      <c r="B12" s="16" t="s">
        <v>29</v>
      </c>
      <c r="C12" s="1" t="s">
        <v>23</v>
      </c>
      <c r="D12" s="15">
        <v>9</v>
      </c>
      <c r="E12" s="15">
        <v>3</v>
      </c>
      <c r="F12" s="15">
        <v>0</v>
      </c>
      <c r="G12" s="15">
        <v>4</v>
      </c>
      <c r="H12" s="15">
        <v>3</v>
      </c>
      <c r="I12" s="64">
        <f t="shared" si="1"/>
        <v>19</v>
      </c>
      <c r="J12" s="178" t="s">
        <v>1177</v>
      </c>
      <c r="K12" s="64">
        <v>15</v>
      </c>
      <c r="M12" s="15">
        <v>6</v>
      </c>
      <c r="N12" s="16" t="s">
        <v>28</v>
      </c>
      <c r="O12" s="15" t="s">
        <v>23</v>
      </c>
      <c r="P12" s="15">
        <v>10</v>
      </c>
      <c r="Q12" s="15">
        <v>2</v>
      </c>
      <c r="R12" s="15">
        <v>6</v>
      </c>
      <c r="S12" s="15">
        <v>1</v>
      </c>
      <c r="T12" s="15"/>
      <c r="U12" s="15"/>
      <c r="V12" s="15">
        <v>7</v>
      </c>
      <c r="W12" s="15"/>
      <c r="X12" s="15">
        <v>4</v>
      </c>
      <c r="Y12" s="15"/>
      <c r="Z12" s="17">
        <f>P12+R12+T12+V12+X12</f>
        <v>27</v>
      </c>
      <c r="AA12" s="185">
        <f t="shared" si="0"/>
        <v>3</v>
      </c>
    </row>
    <row r="13" spans="1:27" ht="15.75" thickBot="1">
      <c r="A13" s="18">
        <v>8</v>
      </c>
      <c r="B13" s="19" t="s">
        <v>30</v>
      </c>
      <c r="C13" s="11" t="s">
        <v>23</v>
      </c>
      <c r="D13" s="18">
        <v>2</v>
      </c>
      <c r="E13" s="18">
        <v>5</v>
      </c>
      <c r="F13" s="18">
        <v>0</v>
      </c>
      <c r="G13" s="18">
        <v>2</v>
      </c>
      <c r="H13" s="18">
        <v>4</v>
      </c>
      <c r="I13" s="65">
        <f t="shared" si="1"/>
        <v>13</v>
      </c>
      <c r="J13" s="179" t="s">
        <v>1178</v>
      </c>
      <c r="K13" s="65">
        <v>9</v>
      </c>
      <c r="M13" s="15">
        <v>7</v>
      </c>
      <c r="N13" s="16" t="s">
        <v>29</v>
      </c>
      <c r="O13" s="15" t="s">
        <v>23</v>
      </c>
      <c r="P13" s="15">
        <v>9</v>
      </c>
      <c r="Q13" s="15"/>
      <c r="R13" s="15">
        <v>3</v>
      </c>
      <c r="S13" s="15"/>
      <c r="T13" s="15"/>
      <c r="U13" s="15"/>
      <c r="V13" s="15">
        <v>4</v>
      </c>
      <c r="W13" s="15"/>
      <c r="X13" s="15">
        <v>3</v>
      </c>
      <c r="Y13" s="15"/>
      <c r="Z13" s="17">
        <f>P13+R13+T13+V13+X13</f>
        <v>19</v>
      </c>
      <c r="AA13" s="185">
        <f t="shared" si="0"/>
        <v>0</v>
      </c>
    </row>
    <row r="14" spans="1:27" ht="15.75" thickTop="1">
      <c r="A14" s="20">
        <v>9</v>
      </c>
      <c r="B14" s="21" t="s">
        <v>27</v>
      </c>
      <c r="C14" s="20" t="s">
        <v>31</v>
      </c>
      <c r="D14" s="20">
        <v>8</v>
      </c>
      <c r="E14" s="20">
        <v>16</v>
      </c>
      <c r="F14" s="20">
        <v>10</v>
      </c>
      <c r="G14" s="20">
        <v>3</v>
      </c>
      <c r="H14" s="20">
        <v>0</v>
      </c>
      <c r="I14" s="66">
        <f t="shared" si="1"/>
        <v>37</v>
      </c>
      <c r="J14" s="180" t="s">
        <v>1179</v>
      </c>
      <c r="K14" s="66">
        <v>20</v>
      </c>
      <c r="M14" s="15">
        <v>8</v>
      </c>
      <c r="N14" s="16" t="s">
        <v>30</v>
      </c>
      <c r="O14" s="15" t="s">
        <v>23</v>
      </c>
      <c r="P14" s="15">
        <v>2</v>
      </c>
      <c r="Q14" s="15"/>
      <c r="R14" s="15">
        <v>5</v>
      </c>
      <c r="S14" s="15"/>
      <c r="T14" s="15"/>
      <c r="U14" s="15"/>
      <c r="V14" s="15">
        <v>2</v>
      </c>
      <c r="W14" s="15"/>
      <c r="X14" s="15">
        <v>4</v>
      </c>
      <c r="Y14" s="15"/>
      <c r="Z14" s="17">
        <f>P14+R14+T14+V14+X14</f>
        <v>13</v>
      </c>
      <c r="AA14" s="185">
        <f t="shared" si="0"/>
        <v>0</v>
      </c>
    </row>
    <row r="15" spans="1:27" ht="15">
      <c r="A15" s="22">
        <v>10</v>
      </c>
      <c r="B15" s="23" t="s">
        <v>28</v>
      </c>
      <c r="C15" s="20" t="s">
        <v>31</v>
      </c>
      <c r="D15" s="22">
        <v>4</v>
      </c>
      <c r="E15" s="22">
        <v>10</v>
      </c>
      <c r="F15" s="22">
        <v>6</v>
      </c>
      <c r="G15" s="22">
        <v>0</v>
      </c>
      <c r="H15" s="22">
        <v>3</v>
      </c>
      <c r="I15" s="67">
        <f t="shared" si="1"/>
        <v>23</v>
      </c>
      <c r="J15" s="181" t="s">
        <v>1180</v>
      </c>
      <c r="K15" s="67">
        <v>17</v>
      </c>
      <c r="M15" s="428" t="s">
        <v>19</v>
      </c>
      <c r="N15" s="428"/>
      <c r="O15" s="428"/>
      <c r="P15" s="17">
        <f aca="true" t="shared" si="3" ref="P15:Z15">SUM(P11:P14)</f>
        <v>31</v>
      </c>
      <c r="Q15" s="17">
        <f t="shared" si="3"/>
        <v>2</v>
      </c>
      <c r="R15" s="17">
        <f t="shared" si="3"/>
        <v>18</v>
      </c>
      <c r="S15" s="17">
        <f t="shared" si="3"/>
        <v>1</v>
      </c>
      <c r="T15" s="17">
        <f t="shared" si="3"/>
        <v>0</v>
      </c>
      <c r="U15" s="17">
        <f t="shared" si="3"/>
        <v>0</v>
      </c>
      <c r="V15" s="17">
        <f t="shared" si="3"/>
        <v>21</v>
      </c>
      <c r="W15" s="17">
        <f t="shared" si="3"/>
        <v>0</v>
      </c>
      <c r="X15" s="17">
        <f t="shared" si="3"/>
        <v>14</v>
      </c>
      <c r="Y15" s="17">
        <f t="shared" si="3"/>
        <v>0</v>
      </c>
      <c r="Z15" s="17">
        <f t="shared" si="3"/>
        <v>84</v>
      </c>
      <c r="AA15" s="186">
        <f>Q15+S15+U15+W15+Y15</f>
        <v>3</v>
      </c>
    </row>
    <row r="16" spans="1:27" ht="15">
      <c r="A16" s="22">
        <v>11</v>
      </c>
      <c r="B16" s="23" t="s">
        <v>29</v>
      </c>
      <c r="C16" s="20" t="s">
        <v>31</v>
      </c>
      <c r="D16" s="22">
        <v>6</v>
      </c>
      <c r="E16" s="22">
        <v>12</v>
      </c>
      <c r="F16" s="22">
        <v>6</v>
      </c>
      <c r="G16" s="22">
        <v>3</v>
      </c>
      <c r="H16" s="22">
        <v>0</v>
      </c>
      <c r="I16" s="67">
        <f t="shared" si="1"/>
        <v>27</v>
      </c>
      <c r="J16" s="181" t="s">
        <v>1181</v>
      </c>
      <c r="K16" s="67">
        <v>24</v>
      </c>
      <c r="M16" s="22">
        <v>9</v>
      </c>
      <c r="N16" s="23" t="s">
        <v>27</v>
      </c>
      <c r="O16" s="22" t="s">
        <v>31</v>
      </c>
      <c r="P16" s="22">
        <v>10</v>
      </c>
      <c r="Q16" s="22">
        <v>2</v>
      </c>
      <c r="R16" s="22">
        <v>19</v>
      </c>
      <c r="S16" s="22">
        <v>3</v>
      </c>
      <c r="T16" s="22">
        <v>15</v>
      </c>
      <c r="U16" s="22">
        <v>5</v>
      </c>
      <c r="V16" s="22">
        <v>3</v>
      </c>
      <c r="W16" s="22"/>
      <c r="X16" s="22"/>
      <c r="Y16" s="22"/>
      <c r="Z16" s="24">
        <f>P16+R16+T16+V16+X16</f>
        <v>47</v>
      </c>
      <c r="AA16" s="187">
        <f t="shared" si="0"/>
        <v>10</v>
      </c>
    </row>
    <row r="17" spans="1:27" ht="15.75" thickBot="1">
      <c r="A17" s="56">
        <v>12</v>
      </c>
      <c r="B17" s="109" t="s">
        <v>30</v>
      </c>
      <c r="C17" s="53" t="s">
        <v>31</v>
      </c>
      <c r="D17" s="56">
        <v>0</v>
      </c>
      <c r="E17" s="56">
        <v>3</v>
      </c>
      <c r="F17" s="56">
        <v>4</v>
      </c>
      <c r="G17" s="22">
        <v>2</v>
      </c>
      <c r="H17" s="56">
        <v>0</v>
      </c>
      <c r="I17" s="70">
        <f t="shared" si="1"/>
        <v>9</v>
      </c>
      <c r="J17" s="182" t="s">
        <v>1182</v>
      </c>
      <c r="K17" s="70">
        <v>9</v>
      </c>
      <c r="M17" s="22">
        <v>10</v>
      </c>
      <c r="N17" s="23" t="s">
        <v>28</v>
      </c>
      <c r="O17" s="22" t="s">
        <v>31</v>
      </c>
      <c r="P17" s="22">
        <v>4</v>
      </c>
      <c r="Q17" s="22"/>
      <c r="R17" s="22">
        <v>14</v>
      </c>
      <c r="S17" s="22">
        <v>4</v>
      </c>
      <c r="T17" s="22">
        <v>8</v>
      </c>
      <c r="U17" s="22">
        <v>2</v>
      </c>
      <c r="V17" s="22"/>
      <c r="W17" s="22"/>
      <c r="X17" s="22">
        <v>3</v>
      </c>
      <c r="Y17" s="22"/>
      <c r="Z17" s="24">
        <f>P17+R17+T17+V17+X17</f>
        <v>29</v>
      </c>
      <c r="AA17" s="187">
        <f t="shared" si="0"/>
        <v>6</v>
      </c>
    </row>
    <row r="18" spans="1:27" ht="17.25" thickBot="1" thickTop="1">
      <c r="A18" s="436" t="s">
        <v>46</v>
      </c>
      <c r="B18" s="437"/>
      <c r="C18" s="437"/>
      <c r="D18" s="112">
        <f aca="true" t="shared" si="4" ref="D18:I18">SUM(D6:D17)</f>
        <v>235</v>
      </c>
      <c r="E18" s="113">
        <f t="shared" si="4"/>
        <v>202</v>
      </c>
      <c r="F18" s="113">
        <f t="shared" si="4"/>
        <v>113</v>
      </c>
      <c r="G18" s="113">
        <f t="shared" si="4"/>
        <v>98</v>
      </c>
      <c r="H18" s="114">
        <f t="shared" si="4"/>
        <v>122</v>
      </c>
      <c r="I18" s="73">
        <f t="shared" si="4"/>
        <v>770</v>
      </c>
      <c r="J18" s="108"/>
      <c r="K18" s="111">
        <f>SUM(K6:K17)</f>
        <v>285</v>
      </c>
      <c r="M18" s="22">
        <v>11</v>
      </c>
      <c r="N18" s="23" t="s">
        <v>29</v>
      </c>
      <c r="O18" s="22" t="s">
        <v>31</v>
      </c>
      <c r="P18" s="22">
        <v>6</v>
      </c>
      <c r="Q18" s="22"/>
      <c r="R18" s="22">
        <v>13</v>
      </c>
      <c r="S18" s="22">
        <v>1</v>
      </c>
      <c r="T18" s="22">
        <v>10</v>
      </c>
      <c r="U18" s="22">
        <v>4</v>
      </c>
      <c r="V18" s="22">
        <v>3</v>
      </c>
      <c r="W18" s="22"/>
      <c r="X18" s="22"/>
      <c r="Y18" s="22"/>
      <c r="Z18" s="24">
        <f>P18+R18+T18+V18+X18</f>
        <v>32</v>
      </c>
      <c r="AA18" s="187">
        <f t="shared" si="0"/>
        <v>5</v>
      </c>
    </row>
    <row r="19" spans="1:27" ht="16.5" thickBot="1">
      <c r="A19" s="436" t="s">
        <v>45</v>
      </c>
      <c r="B19" s="437"/>
      <c r="C19" s="437"/>
      <c r="D19" s="112">
        <f>P21</f>
        <v>276</v>
      </c>
      <c r="E19" s="113">
        <f>R21</f>
        <v>227</v>
      </c>
      <c r="F19" s="113">
        <f>T21</f>
        <v>141</v>
      </c>
      <c r="G19" s="113">
        <f>V21</f>
        <v>109</v>
      </c>
      <c r="H19" s="114">
        <f>X21</f>
        <v>128</v>
      </c>
      <c r="I19" s="115">
        <f>SUM(D19:H19)</f>
        <v>881</v>
      </c>
      <c r="J19" s="61"/>
      <c r="K19" s="107"/>
      <c r="M19" s="22">
        <v>12</v>
      </c>
      <c r="N19" s="23" t="s">
        <v>30</v>
      </c>
      <c r="O19" s="22" t="s">
        <v>31</v>
      </c>
      <c r="P19" s="22">
        <v>2</v>
      </c>
      <c r="Q19" s="22">
        <v>2</v>
      </c>
      <c r="R19" s="22">
        <v>3</v>
      </c>
      <c r="S19" s="22"/>
      <c r="T19" s="22">
        <v>5</v>
      </c>
      <c r="U19" s="22">
        <v>1</v>
      </c>
      <c r="V19" s="22">
        <v>2</v>
      </c>
      <c r="W19" s="22"/>
      <c r="X19" s="22"/>
      <c r="Y19" s="22"/>
      <c r="Z19" s="24">
        <f>P19+R19+T19+V19+X19</f>
        <v>12</v>
      </c>
      <c r="AA19" s="187">
        <f t="shared" si="0"/>
        <v>3</v>
      </c>
    </row>
    <row r="20" spans="1:27" ht="16.5" thickBot="1">
      <c r="A20" s="436" t="s">
        <v>50</v>
      </c>
      <c r="B20" s="437"/>
      <c r="C20" s="437"/>
      <c r="D20" s="91">
        <f aca="true" t="shared" si="5" ref="D20:I20">D19-D18</f>
        <v>41</v>
      </c>
      <c r="E20" s="110">
        <f t="shared" si="5"/>
        <v>25</v>
      </c>
      <c r="F20" s="110">
        <f t="shared" si="5"/>
        <v>28</v>
      </c>
      <c r="G20" s="110">
        <f t="shared" si="5"/>
        <v>11</v>
      </c>
      <c r="H20" s="92">
        <f t="shared" si="5"/>
        <v>6</v>
      </c>
      <c r="I20" s="111">
        <f t="shared" si="5"/>
        <v>111</v>
      </c>
      <c r="J20" s="61"/>
      <c r="K20" s="107"/>
      <c r="M20" s="428" t="s">
        <v>19</v>
      </c>
      <c r="N20" s="428"/>
      <c r="O20" s="428"/>
      <c r="P20" s="24">
        <f aca="true" t="shared" si="6" ref="P20:Z20">SUM(P16:P19)</f>
        <v>22</v>
      </c>
      <c r="Q20" s="24">
        <f t="shared" si="6"/>
        <v>4</v>
      </c>
      <c r="R20" s="24">
        <f t="shared" si="6"/>
        <v>49</v>
      </c>
      <c r="S20" s="24">
        <f t="shared" si="6"/>
        <v>8</v>
      </c>
      <c r="T20" s="24">
        <f t="shared" si="6"/>
        <v>38</v>
      </c>
      <c r="U20" s="24">
        <f t="shared" si="6"/>
        <v>12</v>
      </c>
      <c r="V20" s="24">
        <f t="shared" si="6"/>
        <v>8</v>
      </c>
      <c r="W20" s="24">
        <f t="shared" si="6"/>
        <v>0</v>
      </c>
      <c r="X20" s="24">
        <f t="shared" si="6"/>
        <v>3</v>
      </c>
      <c r="Y20" s="24">
        <f t="shared" si="6"/>
        <v>0</v>
      </c>
      <c r="Z20" s="24">
        <f t="shared" si="6"/>
        <v>120</v>
      </c>
      <c r="AA20" s="188">
        <f>Q20+S20+U20+W20+Y20</f>
        <v>24</v>
      </c>
    </row>
    <row r="21" spans="9:28" ht="14.25">
      <c r="I21" s="68"/>
      <c r="K21" s="106"/>
      <c r="M21" s="428" t="s">
        <v>45</v>
      </c>
      <c r="N21" s="428"/>
      <c r="O21" s="428"/>
      <c r="P21" s="25">
        <f aca="true" t="shared" si="7" ref="P21:Z21">P10+P15+P20</f>
        <v>276</v>
      </c>
      <c r="Q21" s="25">
        <f t="shared" si="7"/>
        <v>41</v>
      </c>
      <c r="R21" s="25">
        <f t="shared" si="7"/>
        <v>227</v>
      </c>
      <c r="S21" s="25">
        <f t="shared" si="7"/>
        <v>25</v>
      </c>
      <c r="T21" s="25">
        <f t="shared" si="7"/>
        <v>141</v>
      </c>
      <c r="U21" s="25">
        <f t="shared" si="7"/>
        <v>28</v>
      </c>
      <c r="V21" s="25">
        <f t="shared" si="7"/>
        <v>109</v>
      </c>
      <c r="W21" s="25">
        <f t="shared" si="7"/>
        <v>11</v>
      </c>
      <c r="X21" s="25">
        <f t="shared" si="7"/>
        <v>128</v>
      </c>
      <c r="Y21" s="25">
        <f t="shared" si="7"/>
        <v>6</v>
      </c>
      <c r="Z21" s="137">
        <f t="shared" si="7"/>
        <v>881</v>
      </c>
      <c r="AA21" s="189">
        <f t="shared" si="0"/>
        <v>111</v>
      </c>
      <c r="AB21" s="191">
        <f>Z21-AA21</f>
        <v>770</v>
      </c>
    </row>
    <row r="22" spans="1:11" ht="15">
      <c r="A22" s="438"/>
      <c r="B22" s="1" t="s">
        <v>32</v>
      </c>
      <c r="C22" s="1"/>
      <c r="D22" s="10">
        <f>SUM(D6:D9)</f>
        <v>188</v>
      </c>
      <c r="E22" s="10">
        <f>SUM(E6:E9)</f>
        <v>144</v>
      </c>
      <c r="F22" s="10">
        <f>SUM(F6:F9)</f>
        <v>87</v>
      </c>
      <c r="G22" s="10">
        <f>SUM(G6:G9)</f>
        <v>69</v>
      </c>
      <c r="H22" s="10">
        <f>SUM(H6:H9)</f>
        <v>105</v>
      </c>
      <c r="I22" s="62">
        <f>SUM(I6:I9)</f>
        <v>593</v>
      </c>
      <c r="J22" s="31"/>
      <c r="K22" s="62">
        <f>SUM(K6:K9)</f>
        <v>158</v>
      </c>
    </row>
    <row r="23" spans="1:11" ht="15">
      <c r="A23" s="438"/>
      <c r="B23" s="15" t="s">
        <v>33</v>
      </c>
      <c r="C23" s="15"/>
      <c r="D23" s="17">
        <f>SUM(D10:D13)</f>
        <v>29</v>
      </c>
      <c r="E23" s="17">
        <f>SUM(E10:E13)</f>
        <v>17</v>
      </c>
      <c r="F23" s="17">
        <f>SUM(F10:F13)</f>
        <v>0</v>
      </c>
      <c r="G23" s="17">
        <f>SUM(G10:G13)</f>
        <v>21</v>
      </c>
      <c r="H23" s="17">
        <f>SUM(H10:H13)</f>
        <v>14</v>
      </c>
      <c r="I23" s="64">
        <f>SUM(D23:H23)</f>
        <v>81</v>
      </c>
      <c r="J23" s="46"/>
      <c r="K23" s="64">
        <f>SUM(K10:K13)</f>
        <v>57</v>
      </c>
    </row>
    <row r="24" spans="1:11" ht="15.75" thickBot="1">
      <c r="A24" s="438"/>
      <c r="B24" s="22" t="s">
        <v>34</v>
      </c>
      <c r="C24" s="22"/>
      <c r="D24" s="24">
        <f>SUM(D14:D17)</f>
        <v>18</v>
      </c>
      <c r="E24" s="24">
        <f>SUM(E14:E17)</f>
        <v>41</v>
      </c>
      <c r="F24" s="24">
        <f>SUM(F14:F17)</f>
        <v>26</v>
      </c>
      <c r="G24" s="69">
        <f>SUM(G14:G17)</f>
        <v>8</v>
      </c>
      <c r="H24" s="69">
        <f>SUM(H14:H17)</f>
        <v>3</v>
      </c>
      <c r="I24" s="70">
        <f>SUM(D24:H24)</f>
        <v>96</v>
      </c>
      <c r="J24" s="74"/>
      <c r="K24" s="70">
        <f>SUM(K14:K17)</f>
        <v>70</v>
      </c>
    </row>
    <row r="25" spans="7:11" ht="16.5" thickBot="1">
      <c r="G25" s="71" t="s">
        <v>47</v>
      </c>
      <c r="H25" s="72"/>
      <c r="I25" s="73">
        <f>SUM(I22:I24)</f>
        <v>770</v>
      </c>
      <c r="J25" s="75" t="s">
        <v>48</v>
      </c>
      <c r="K25" s="73">
        <f>SUM(K22:K24)</f>
        <v>285</v>
      </c>
    </row>
    <row r="27" spans="1:8" ht="12.75">
      <c r="A27" s="435" t="s">
        <v>51</v>
      </c>
      <c r="B27" s="435"/>
      <c r="C27" s="435"/>
      <c r="D27" s="51">
        <f>SUM(I6:I13)</f>
        <v>674</v>
      </c>
      <c r="H27" s="3" t="s">
        <v>511</v>
      </c>
    </row>
    <row r="28" spans="1:8" ht="12.75">
      <c r="A28" s="435" t="s">
        <v>52</v>
      </c>
      <c r="B28" s="435"/>
      <c r="C28" s="435"/>
      <c r="D28" s="51">
        <f>SUM(I14:I17)</f>
        <v>96</v>
      </c>
      <c r="H28" s="3" t="s">
        <v>35</v>
      </c>
    </row>
    <row r="29" spans="2:8" ht="12.75">
      <c r="B29" s="26"/>
      <c r="C29" s="26"/>
      <c r="D29" s="3"/>
      <c r="H29" s="3"/>
    </row>
    <row r="30" spans="2:8" ht="12.75">
      <c r="B30" s="26"/>
      <c r="C30" s="26"/>
      <c r="D30" s="3"/>
      <c r="H30" s="3"/>
    </row>
    <row r="31" spans="2:8" ht="12.75">
      <c r="B31" s="26"/>
      <c r="C31" s="26"/>
      <c r="D31" s="3"/>
      <c r="H31" s="3"/>
    </row>
    <row r="32" spans="2:8" ht="12.75">
      <c r="B32" s="26"/>
      <c r="C32" s="26"/>
      <c r="D32" s="3"/>
      <c r="H32" s="3"/>
    </row>
    <row r="34" ht="13.5" thickBot="1"/>
    <row r="35" spans="2:11" ht="25.5">
      <c r="B35" s="77" t="s">
        <v>12</v>
      </c>
      <c r="C35" s="30" t="s">
        <v>13</v>
      </c>
      <c r="D35" s="27" t="s">
        <v>36</v>
      </c>
      <c r="E35" s="28" t="s">
        <v>37</v>
      </c>
      <c r="F35" s="29" t="s">
        <v>38</v>
      </c>
      <c r="G35" s="94" t="s">
        <v>39</v>
      </c>
      <c r="H35" s="96" t="s">
        <v>40</v>
      </c>
      <c r="I35" s="99" t="s">
        <v>16</v>
      </c>
      <c r="J35" s="102" t="s">
        <v>17</v>
      </c>
      <c r="K35" s="104" t="s">
        <v>18</v>
      </c>
    </row>
    <row r="36" spans="2:11" ht="15">
      <c r="B36" s="78" t="s">
        <v>22</v>
      </c>
      <c r="C36" s="32" t="s">
        <v>23</v>
      </c>
      <c r="D36" s="62">
        <f aca="true" t="shared" si="8" ref="D36:D47">K6</f>
        <v>49</v>
      </c>
      <c r="E36" s="33">
        <v>32</v>
      </c>
      <c r="F36" s="34">
        <v>17</v>
      </c>
      <c r="G36" s="32">
        <v>13</v>
      </c>
      <c r="H36" s="32">
        <v>10</v>
      </c>
      <c r="I36" s="32">
        <v>13</v>
      </c>
      <c r="J36" s="32">
        <v>8</v>
      </c>
      <c r="K36" s="32">
        <v>5</v>
      </c>
    </row>
    <row r="37" spans="2:11" ht="15">
      <c r="B37" s="78" t="s">
        <v>24</v>
      </c>
      <c r="C37" s="32" t="s">
        <v>23</v>
      </c>
      <c r="D37" s="62">
        <f t="shared" si="8"/>
        <v>30</v>
      </c>
      <c r="E37" s="33">
        <v>19</v>
      </c>
      <c r="F37" s="34">
        <v>11</v>
      </c>
      <c r="G37" s="32">
        <v>10</v>
      </c>
      <c r="H37" s="32">
        <v>3</v>
      </c>
      <c r="I37" s="32">
        <v>10</v>
      </c>
      <c r="J37" s="32">
        <v>3</v>
      </c>
      <c r="K37" s="32">
        <v>4</v>
      </c>
    </row>
    <row r="38" spans="2:11" ht="15">
      <c r="B38" s="78" t="s">
        <v>25</v>
      </c>
      <c r="C38" s="32" t="s">
        <v>23</v>
      </c>
      <c r="D38" s="62">
        <f>K8</f>
        <v>27</v>
      </c>
      <c r="E38" s="33">
        <v>14</v>
      </c>
      <c r="F38" s="34">
        <v>13</v>
      </c>
      <c r="G38" s="32">
        <v>11</v>
      </c>
      <c r="H38" s="32">
        <v>8</v>
      </c>
      <c r="I38" s="32">
        <v>2</v>
      </c>
      <c r="J38" s="32">
        <v>1</v>
      </c>
      <c r="K38" s="32">
        <v>5</v>
      </c>
    </row>
    <row r="39" spans="2:11" ht="15.75" thickBot="1">
      <c r="B39" s="116" t="s">
        <v>26</v>
      </c>
      <c r="C39" s="35" t="s">
        <v>23</v>
      </c>
      <c r="D39" s="117">
        <f t="shared" si="8"/>
        <v>52</v>
      </c>
      <c r="E39" s="118">
        <v>40</v>
      </c>
      <c r="F39" s="119">
        <v>12</v>
      </c>
      <c r="G39" s="35">
        <v>31</v>
      </c>
      <c r="H39" s="35">
        <v>11</v>
      </c>
      <c r="I39" s="35">
        <v>4</v>
      </c>
      <c r="J39" s="35">
        <v>2</v>
      </c>
      <c r="K39" s="35">
        <v>4</v>
      </c>
    </row>
    <row r="40" spans="2:11" ht="15.75" thickTop="1">
      <c r="B40" s="122" t="s">
        <v>27</v>
      </c>
      <c r="C40" s="123" t="s">
        <v>23</v>
      </c>
      <c r="D40" s="63">
        <f t="shared" si="8"/>
        <v>15</v>
      </c>
      <c r="E40" s="124">
        <v>14</v>
      </c>
      <c r="F40" s="125">
        <v>1</v>
      </c>
      <c r="G40" s="123">
        <v>7</v>
      </c>
      <c r="H40" s="123">
        <v>3</v>
      </c>
      <c r="I40" s="123"/>
      <c r="J40" s="123">
        <v>5</v>
      </c>
      <c r="K40" s="123">
        <v>0</v>
      </c>
    </row>
    <row r="41" spans="2:11" ht="15">
      <c r="B41" s="79" t="s">
        <v>28</v>
      </c>
      <c r="C41" s="38" t="s">
        <v>23</v>
      </c>
      <c r="D41" s="64">
        <f t="shared" si="8"/>
        <v>18</v>
      </c>
      <c r="E41" s="36">
        <v>16</v>
      </c>
      <c r="F41" s="37">
        <v>2</v>
      </c>
      <c r="G41" s="38">
        <v>8</v>
      </c>
      <c r="H41" s="38">
        <v>2</v>
      </c>
      <c r="I41" s="38"/>
      <c r="J41" s="38">
        <v>7</v>
      </c>
      <c r="K41" s="38">
        <v>1</v>
      </c>
    </row>
    <row r="42" spans="2:11" ht="15">
      <c r="B42" s="79" t="s">
        <v>29</v>
      </c>
      <c r="C42" s="38" t="s">
        <v>23</v>
      </c>
      <c r="D42" s="64">
        <f t="shared" si="8"/>
        <v>15</v>
      </c>
      <c r="E42" s="36">
        <v>12</v>
      </c>
      <c r="F42" s="37">
        <v>3</v>
      </c>
      <c r="G42" s="38">
        <v>9</v>
      </c>
      <c r="H42" s="38">
        <v>1</v>
      </c>
      <c r="I42" s="38"/>
      <c r="J42" s="38">
        <v>4</v>
      </c>
      <c r="K42" s="38">
        <v>1</v>
      </c>
    </row>
    <row r="43" spans="2:11" ht="15.75" thickBot="1">
      <c r="B43" s="80" t="s">
        <v>30</v>
      </c>
      <c r="C43" s="39" t="s">
        <v>23</v>
      </c>
      <c r="D43" s="158">
        <f t="shared" si="8"/>
        <v>9</v>
      </c>
      <c r="E43" s="126">
        <v>4</v>
      </c>
      <c r="F43" s="127">
        <v>5</v>
      </c>
      <c r="G43" s="39">
        <v>2</v>
      </c>
      <c r="H43" s="39">
        <v>1</v>
      </c>
      <c r="I43" s="39"/>
      <c r="J43" s="39">
        <v>2</v>
      </c>
      <c r="K43" s="39">
        <v>4</v>
      </c>
    </row>
    <row r="44" spans="2:11" ht="15.75" thickTop="1">
      <c r="B44" s="81" t="s">
        <v>27</v>
      </c>
      <c r="C44" s="42" t="s">
        <v>31</v>
      </c>
      <c r="D44" s="66">
        <f t="shared" si="8"/>
        <v>20</v>
      </c>
      <c r="E44" s="120">
        <v>18</v>
      </c>
      <c r="F44" s="121">
        <v>2</v>
      </c>
      <c r="G44" s="42">
        <v>6</v>
      </c>
      <c r="H44" s="42">
        <v>11</v>
      </c>
      <c r="I44" s="42">
        <v>3</v>
      </c>
      <c r="J44" s="42">
        <v>0</v>
      </c>
      <c r="K44" s="42">
        <v>0</v>
      </c>
    </row>
    <row r="45" spans="2:11" ht="15">
      <c r="B45" s="82" t="s">
        <v>28</v>
      </c>
      <c r="C45" s="42" t="s">
        <v>31</v>
      </c>
      <c r="D45" s="67">
        <f t="shared" si="8"/>
        <v>17</v>
      </c>
      <c r="E45" s="40">
        <v>14</v>
      </c>
      <c r="F45" s="41">
        <v>3</v>
      </c>
      <c r="G45" s="43">
        <v>3</v>
      </c>
      <c r="H45" s="43">
        <v>9</v>
      </c>
      <c r="I45" s="43">
        <v>4</v>
      </c>
      <c r="J45" s="43">
        <v>0</v>
      </c>
      <c r="K45" s="43">
        <v>1</v>
      </c>
    </row>
    <row r="46" spans="2:11" ht="15">
      <c r="B46" s="82" t="s">
        <v>29</v>
      </c>
      <c r="C46" s="42" t="s">
        <v>31</v>
      </c>
      <c r="D46" s="67">
        <f t="shared" si="8"/>
        <v>24</v>
      </c>
      <c r="E46" s="40">
        <v>18</v>
      </c>
      <c r="F46" s="41">
        <v>6</v>
      </c>
      <c r="G46" s="43">
        <v>6</v>
      </c>
      <c r="H46" s="43">
        <v>10</v>
      </c>
      <c r="I46" s="43">
        <v>6</v>
      </c>
      <c r="J46" s="43">
        <v>2</v>
      </c>
      <c r="K46" s="43">
        <v>0</v>
      </c>
    </row>
    <row r="47" spans="2:11" ht="15.75" thickBot="1">
      <c r="B47" s="83" t="s">
        <v>30</v>
      </c>
      <c r="C47" s="84" t="s">
        <v>31</v>
      </c>
      <c r="D47" s="70">
        <f t="shared" si="8"/>
        <v>9</v>
      </c>
      <c r="E47" s="87">
        <v>7</v>
      </c>
      <c r="F47" s="88">
        <v>2</v>
      </c>
      <c r="G47" s="93">
        <v>0</v>
      </c>
      <c r="H47" s="93">
        <v>3</v>
      </c>
      <c r="I47" s="93">
        <v>4</v>
      </c>
      <c r="J47" s="93">
        <v>2</v>
      </c>
      <c r="K47" s="93">
        <v>0</v>
      </c>
    </row>
    <row r="48" spans="2:11" ht="16.5" thickBot="1">
      <c r="B48" s="5"/>
      <c r="C48" s="85" t="s">
        <v>19</v>
      </c>
      <c r="D48" s="86">
        <f>SUM(D36:D47)</f>
        <v>285</v>
      </c>
      <c r="E48" s="91">
        <f>SUM(E36:E47)</f>
        <v>208</v>
      </c>
      <c r="F48" s="92">
        <f aca="true" t="shared" si="9" ref="F48:K48">SUM(F36:F47)</f>
        <v>77</v>
      </c>
      <c r="G48" s="95">
        <f t="shared" si="9"/>
        <v>106</v>
      </c>
      <c r="H48" s="97">
        <f t="shared" si="9"/>
        <v>72</v>
      </c>
      <c r="I48" s="100">
        <f t="shared" si="9"/>
        <v>46</v>
      </c>
      <c r="J48" s="103">
        <f t="shared" si="9"/>
        <v>36</v>
      </c>
      <c r="K48" s="105">
        <f t="shared" si="9"/>
        <v>25</v>
      </c>
    </row>
    <row r="49" spans="3:11" ht="26.25" customHeight="1" thickBot="1">
      <c r="C49" s="424" t="s">
        <v>57</v>
      </c>
      <c r="D49" s="425"/>
      <c r="E49" s="89">
        <f>E48/D48</f>
        <v>0.7298245614035088</v>
      </c>
      <c r="F49" s="90">
        <f>F48/D48</f>
        <v>0.27017543859649124</v>
      </c>
      <c r="G49" s="160">
        <f>G48/D48</f>
        <v>0.3719298245614035</v>
      </c>
      <c r="H49" s="98">
        <f>H48/D48</f>
        <v>0.25263157894736843</v>
      </c>
      <c r="I49" s="101">
        <f>I48/D48</f>
        <v>0.16140350877192983</v>
      </c>
      <c r="J49" s="161">
        <f>J48/D48</f>
        <v>0.12631578947368421</v>
      </c>
      <c r="K49" s="162">
        <f>K48/D48</f>
        <v>0.08771929824561403</v>
      </c>
    </row>
    <row r="50" spans="3:11" ht="39" customHeight="1" thickBot="1">
      <c r="C50" s="426" t="s">
        <v>56</v>
      </c>
      <c r="D50" s="427"/>
      <c r="E50" s="159"/>
      <c r="F50" s="159"/>
      <c r="G50" s="183">
        <f>G48/D18</f>
        <v>0.451063829787234</v>
      </c>
      <c r="H50" s="163">
        <f>H48/E18</f>
        <v>0.3564356435643564</v>
      </c>
      <c r="I50" s="163">
        <f>I48/F18</f>
        <v>0.40707964601769914</v>
      </c>
      <c r="J50" s="163">
        <f>J48/G18</f>
        <v>0.3673469387755102</v>
      </c>
      <c r="K50" s="164">
        <f>K48/H18</f>
        <v>0.20491803278688525</v>
      </c>
    </row>
    <row r="51" spans="3:11" ht="13.5" thickBot="1">
      <c r="C51" s="421" t="s">
        <v>510</v>
      </c>
      <c r="D51" s="422"/>
      <c r="E51" s="422"/>
      <c r="F51" s="422"/>
      <c r="G51" s="423"/>
      <c r="H51" s="431">
        <f>H48+I48+K48+J48</f>
        <v>179</v>
      </c>
      <c r="I51" s="431"/>
      <c r="J51" s="431"/>
      <c r="K51" s="432"/>
    </row>
  </sheetData>
  <sheetProtection/>
  <mergeCells count="22">
    <mergeCell ref="A2:K2"/>
    <mergeCell ref="A3:K3"/>
    <mergeCell ref="A4:K4"/>
    <mergeCell ref="A27:C27"/>
    <mergeCell ref="A28:C28"/>
    <mergeCell ref="A18:C18"/>
    <mergeCell ref="A19:C19"/>
    <mergeCell ref="A20:C20"/>
    <mergeCell ref="A22:A24"/>
    <mergeCell ref="X5:Y5"/>
    <mergeCell ref="P5:Q5"/>
    <mergeCell ref="R5:S5"/>
    <mergeCell ref="T5:U5"/>
    <mergeCell ref="V5:W5"/>
    <mergeCell ref="H51:K51"/>
    <mergeCell ref="C51:G51"/>
    <mergeCell ref="C49:D49"/>
    <mergeCell ref="C50:D50"/>
    <mergeCell ref="M10:O10"/>
    <mergeCell ref="M15:O15"/>
    <mergeCell ref="M20:O20"/>
    <mergeCell ref="M21:O2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5.421875" style="0" customWidth="1"/>
    <col min="2" max="5" width="12.28125" style="0" bestFit="1" customWidth="1"/>
    <col min="6" max="6" width="13.57421875" style="0" customWidth="1"/>
    <col min="7" max="7" width="6.8515625" style="0" customWidth="1"/>
    <col min="8" max="8" width="12.140625" style="0" customWidth="1"/>
    <col min="9" max="9" width="6.8515625" style="0" customWidth="1"/>
  </cols>
  <sheetData>
    <row r="1" spans="1:5" ht="26.25" customHeight="1" thickBot="1">
      <c r="A1" s="465" t="s">
        <v>1183</v>
      </c>
      <c r="B1" s="448" t="s">
        <v>1184</v>
      </c>
      <c r="C1" s="439" t="s">
        <v>1185</v>
      </c>
      <c r="D1" s="439" t="s">
        <v>1186</v>
      </c>
      <c r="E1" s="439" t="s">
        <v>1187</v>
      </c>
    </row>
    <row r="2" spans="1:5" ht="13.5" thickBot="1">
      <c r="A2" s="450"/>
      <c r="B2" s="452" t="s">
        <v>1188</v>
      </c>
      <c r="C2" s="452" t="s">
        <v>1188</v>
      </c>
      <c r="D2" s="452" t="s">
        <v>1188</v>
      </c>
      <c r="E2" s="452" t="s">
        <v>1188</v>
      </c>
    </row>
    <row r="3" spans="1:5" ht="25.5">
      <c r="A3" s="442" t="s">
        <v>1190</v>
      </c>
      <c r="B3" s="443">
        <v>0.0787037037037037</v>
      </c>
      <c r="C3" s="443">
        <v>0.2175925925925926</v>
      </c>
      <c r="D3" s="443">
        <v>0.16666666666666666</v>
      </c>
      <c r="E3" s="444">
        <v>0.08333333333333333</v>
      </c>
    </row>
    <row r="4" spans="1:5" ht="30.75" customHeight="1">
      <c r="A4" s="445" t="s">
        <v>1191</v>
      </c>
      <c r="B4" s="454">
        <v>0.4212962962962963</v>
      </c>
      <c r="C4" s="454">
        <v>0.5694444444444444</v>
      </c>
      <c r="D4" s="454">
        <v>0.35648148148148145</v>
      </c>
      <c r="E4" s="455">
        <v>0.4351851851851852</v>
      </c>
    </row>
    <row r="5" spans="1:5" ht="26.25" thickBot="1">
      <c r="A5" s="446" t="s">
        <v>1189</v>
      </c>
      <c r="B5" s="456">
        <v>0.5</v>
      </c>
      <c r="C5" s="456">
        <v>0.21296296296296297</v>
      </c>
      <c r="D5" s="456">
        <v>0.47685185185185186</v>
      </c>
      <c r="E5" s="457">
        <v>0.48148148148148145</v>
      </c>
    </row>
    <row r="7" ht="13.5" thickBot="1"/>
    <row r="8" spans="1:9" ht="25.5" customHeight="1" thickBot="1">
      <c r="A8" s="466" t="s">
        <v>1192</v>
      </c>
      <c r="B8" s="448" t="s">
        <v>1184</v>
      </c>
      <c r="C8" s="439" t="s">
        <v>1185</v>
      </c>
      <c r="D8" s="447" t="s">
        <v>1186</v>
      </c>
      <c r="E8" s="447"/>
      <c r="F8" s="447" t="s">
        <v>1187</v>
      </c>
      <c r="G8" s="447"/>
      <c r="H8" s="447"/>
      <c r="I8" s="447"/>
    </row>
    <row r="9" spans="2:9" ht="12.75">
      <c r="B9" s="447" t="s">
        <v>1188</v>
      </c>
      <c r="C9" s="447" t="s">
        <v>1188</v>
      </c>
      <c r="D9" s="439" t="s">
        <v>1193</v>
      </c>
      <c r="E9" s="439" t="s">
        <v>1194</v>
      </c>
      <c r="F9" s="439" t="s">
        <v>1193</v>
      </c>
      <c r="G9" s="439" t="s">
        <v>1194</v>
      </c>
      <c r="H9" s="439" t="s">
        <v>1195</v>
      </c>
      <c r="I9" s="439" t="s">
        <v>1196</v>
      </c>
    </row>
    <row r="10" spans="2:9" ht="13.5" thickBot="1">
      <c r="B10" s="453"/>
      <c r="C10" s="453"/>
      <c r="D10" s="452" t="s">
        <v>1197</v>
      </c>
      <c r="E10" s="452" t="s">
        <v>1198</v>
      </c>
      <c r="F10" s="452" t="s">
        <v>1199</v>
      </c>
      <c r="G10" s="452" t="s">
        <v>1198</v>
      </c>
      <c r="H10" s="452" t="s">
        <v>1198</v>
      </c>
      <c r="I10" s="452" t="s">
        <v>1198</v>
      </c>
    </row>
    <row r="11" spans="1:9" ht="25.5">
      <c r="A11" s="442" t="s">
        <v>1190</v>
      </c>
      <c r="B11" s="443">
        <v>0.1118421052631579</v>
      </c>
      <c r="C11" s="443">
        <v>0.019736842105263157</v>
      </c>
      <c r="D11" s="443">
        <v>0.21052631578947367</v>
      </c>
      <c r="E11" s="443">
        <v>0.2631578947368421</v>
      </c>
      <c r="F11" s="443">
        <v>0.02631578947368421</v>
      </c>
      <c r="G11" s="443">
        <v>0.019736842105263157</v>
      </c>
      <c r="H11" s="443">
        <v>0.02631578947368421</v>
      </c>
      <c r="I11" s="444">
        <v>0.013157894736842105</v>
      </c>
    </row>
    <row r="12" spans="1:9" ht="28.5" customHeight="1">
      <c r="A12" s="445" t="s">
        <v>1191</v>
      </c>
      <c r="B12" s="454">
        <v>0.3881578947368421</v>
      </c>
      <c r="C12" s="454">
        <v>0.27631578947368424</v>
      </c>
      <c r="D12" s="454">
        <v>0.5592105263157895</v>
      </c>
      <c r="E12" s="454">
        <v>0.15789473684210525</v>
      </c>
      <c r="F12" s="454">
        <v>0.09868421052631579</v>
      </c>
      <c r="G12" s="454">
        <v>0.03289473684210526</v>
      </c>
      <c r="H12" s="454">
        <v>0.006578947368421052</v>
      </c>
      <c r="I12" s="455">
        <v>0</v>
      </c>
    </row>
    <row r="13" spans="1:9" ht="26.25" thickBot="1">
      <c r="A13" s="446" t="s">
        <v>1189</v>
      </c>
      <c r="B13" s="456">
        <v>0.5</v>
      </c>
      <c r="C13" s="456">
        <v>0.7039473684210527</v>
      </c>
      <c r="D13" s="456">
        <v>0.23026315789473684</v>
      </c>
      <c r="E13" s="456">
        <v>0.5789473684210527</v>
      </c>
      <c r="F13" s="456">
        <v>0.875</v>
      </c>
      <c r="G13" s="456">
        <v>0.9473684210526315</v>
      </c>
      <c r="H13" s="456">
        <v>0.9671052631578947</v>
      </c>
      <c r="I13" s="457">
        <v>0.9868421052631579</v>
      </c>
    </row>
    <row r="15" ht="13.5" thickBot="1"/>
    <row r="16" spans="1:8" ht="26.25" thickBot="1">
      <c r="A16" s="468" t="s">
        <v>1200</v>
      </c>
      <c r="B16" s="467" t="s">
        <v>1184</v>
      </c>
      <c r="C16" s="458"/>
      <c r="D16" s="458" t="s">
        <v>1185</v>
      </c>
      <c r="E16" s="458"/>
      <c r="F16" s="458" t="s">
        <v>1186</v>
      </c>
      <c r="G16" s="458"/>
      <c r="H16" s="441" t="s">
        <v>1187</v>
      </c>
    </row>
    <row r="17" spans="1:8" ht="12.75">
      <c r="A17" s="449"/>
      <c r="B17" s="440" t="s">
        <v>1193</v>
      </c>
      <c r="C17" s="440" t="s">
        <v>1194</v>
      </c>
      <c r="D17" s="440" t="s">
        <v>1193</v>
      </c>
      <c r="E17" s="440" t="s">
        <v>1194</v>
      </c>
      <c r="F17" s="440" t="s">
        <v>1193</v>
      </c>
      <c r="G17" s="440" t="s">
        <v>1194</v>
      </c>
      <c r="H17" s="447" t="s">
        <v>1188</v>
      </c>
    </row>
    <row r="18" spans="1:8" ht="13.5" thickBot="1">
      <c r="A18" s="459"/>
      <c r="B18" s="448" t="s">
        <v>1201</v>
      </c>
      <c r="C18" s="439" t="s">
        <v>1199</v>
      </c>
      <c r="D18" s="439" t="s">
        <v>1199</v>
      </c>
      <c r="E18" s="439" t="s">
        <v>1201</v>
      </c>
      <c r="F18" s="439" t="s">
        <v>1201</v>
      </c>
      <c r="G18" s="439" t="s">
        <v>1199</v>
      </c>
      <c r="H18" s="447"/>
    </row>
    <row r="19" spans="1:8" ht="25.5">
      <c r="A19" s="442" t="s">
        <v>1190</v>
      </c>
      <c r="B19" s="443">
        <v>0</v>
      </c>
      <c r="C19" s="443">
        <v>0.1386861313868613</v>
      </c>
      <c r="D19" s="443">
        <v>0.23357664233576642</v>
      </c>
      <c r="E19" s="443">
        <v>0.06569343065693431</v>
      </c>
      <c r="F19" s="443">
        <v>0.029197080291970802</v>
      </c>
      <c r="G19" s="443">
        <v>0.0072992700729927005</v>
      </c>
      <c r="H19" s="444">
        <v>0.08029197080291971</v>
      </c>
    </row>
    <row r="20" spans="1:8" ht="29.25" customHeight="1">
      <c r="A20" s="445" t="s">
        <v>1191</v>
      </c>
      <c r="B20" s="454">
        <v>0.48175182481751827</v>
      </c>
      <c r="C20" s="454">
        <v>0.44525547445255476</v>
      </c>
      <c r="D20" s="454">
        <v>0.44525547445255476</v>
      </c>
      <c r="E20" s="454">
        <v>0.36496350364963503</v>
      </c>
      <c r="F20" s="454">
        <v>0.6423357664233577</v>
      </c>
      <c r="G20" s="454">
        <v>0.072992700729927</v>
      </c>
      <c r="H20" s="455">
        <v>0.7226277372262774</v>
      </c>
    </row>
    <row r="21" spans="1:8" ht="26.25" thickBot="1">
      <c r="A21" s="446" t="s">
        <v>1189</v>
      </c>
      <c r="B21" s="456">
        <v>0.5182481751824818</v>
      </c>
      <c r="C21" s="456">
        <v>0.41605839416058393</v>
      </c>
      <c r="D21" s="456">
        <v>0.32116788321167883</v>
      </c>
      <c r="E21" s="456">
        <v>0.5693430656934306</v>
      </c>
      <c r="F21" s="456">
        <v>0.3284671532846715</v>
      </c>
      <c r="G21" s="456">
        <v>0.9197080291970803</v>
      </c>
      <c r="H21" s="457">
        <v>0.19708029197080293</v>
      </c>
    </row>
    <row r="23" ht="13.5" thickBot="1"/>
    <row r="24" spans="1:6" ht="15.75" thickBot="1">
      <c r="A24" s="470" t="s">
        <v>1202</v>
      </c>
      <c r="B24" s="469" t="s">
        <v>1184</v>
      </c>
      <c r="C24" s="447"/>
      <c r="D24" s="439" t="s">
        <v>1185</v>
      </c>
      <c r="E24" s="439" t="s">
        <v>1186</v>
      </c>
      <c r="F24" s="439" t="s">
        <v>1187</v>
      </c>
    </row>
    <row r="25" spans="1:6" ht="14.25">
      <c r="A25" s="460"/>
      <c r="B25" s="439" t="s">
        <v>1193</v>
      </c>
      <c r="C25" s="439" t="s">
        <v>1194</v>
      </c>
      <c r="D25" s="447" t="s">
        <v>1188</v>
      </c>
      <c r="E25" s="447" t="s">
        <v>1188</v>
      </c>
      <c r="F25" s="447" t="s">
        <v>1188</v>
      </c>
    </row>
    <row r="26" spans="1:6" ht="13.5" thickBot="1">
      <c r="A26" s="461"/>
      <c r="B26" s="451" t="s">
        <v>1203</v>
      </c>
      <c r="C26" s="452" t="s">
        <v>1204</v>
      </c>
      <c r="D26" s="462"/>
      <c r="E26" s="462"/>
      <c r="F26" s="462"/>
    </row>
    <row r="27" spans="1:6" ht="25.5">
      <c r="A27" s="442" t="s">
        <v>1190</v>
      </c>
      <c r="B27" s="443">
        <v>0.1590909090909091</v>
      </c>
      <c r="C27" s="443">
        <v>0.11363636363636363</v>
      </c>
      <c r="D27" s="443">
        <v>0.29545454545454547</v>
      </c>
      <c r="E27" s="443">
        <v>0.20454545454545456</v>
      </c>
      <c r="F27" s="444">
        <v>0.32954545454545453</v>
      </c>
    </row>
    <row r="28" spans="1:6" ht="29.25" customHeight="1">
      <c r="A28" s="445" t="s">
        <v>1191</v>
      </c>
      <c r="B28" s="463">
        <v>0.011363636363636364</v>
      </c>
      <c r="C28" s="463">
        <v>0.11363636363636363</v>
      </c>
      <c r="D28" s="463">
        <v>0.4318181818181818</v>
      </c>
      <c r="E28" s="463">
        <v>0.5568181818181818</v>
      </c>
      <c r="F28" s="464">
        <v>0.4659090909090909</v>
      </c>
    </row>
    <row r="29" spans="1:6" ht="26.25" thickBot="1">
      <c r="A29" s="446" t="s">
        <v>1189</v>
      </c>
      <c r="B29" s="456">
        <v>0.8295454545454546</v>
      </c>
      <c r="C29" s="456">
        <v>0.7727272727272727</v>
      </c>
      <c r="D29" s="456">
        <v>0.2727272727272727</v>
      </c>
      <c r="E29" s="456">
        <v>0.23863636363636365</v>
      </c>
      <c r="F29" s="457">
        <v>0.20454545454545456</v>
      </c>
    </row>
  </sheetData>
  <sheetProtection/>
  <mergeCells count="12">
    <mergeCell ref="H17:H18"/>
    <mergeCell ref="B24:C24"/>
    <mergeCell ref="D25:D26"/>
    <mergeCell ref="E25:E26"/>
    <mergeCell ref="F25:F26"/>
    <mergeCell ref="D8:E8"/>
    <mergeCell ref="F8:I8"/>
    <mergeCell ref="B9:B10"/>
    <mergeCell ref="C9:C10"/>
    <mergeCell ref="B16:C16"/>
    <mergeCell ref="D16:E16"/>
    <mergeCell ref="F16:G16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25.421875" style="0" customWidth="1"/>
    <col min="2" max="8" width="12.28125" style="0" customWidth="1"/>
  </cols>
  <sheetData>
    <row r="1" spans="1:6" ht="26.25" customHeight="1" thickBot="1">
      <c r="A1" s="465" t="s">
        <v>1205</v>
      </c>
      <c r="B1" s="439" t="s">
        <v>1184</v>
      </c>
      <c r="C1" s="439" t="s">
        <v>1185</v>
      </c>
      <c r="D1" s="439" t="s">
        <v>1186</v>
      </c>
      <c r="E1" s="447" t="s">
        <v>1187</v>
      </c>
      <c r="F1" s="447"/>
    </row>
    <row r="2" spans="1:6" ht="12.75">
      <c r="A2" s="450"/>
      <c r="B2" s="447" t="s">
        <v>1188</v>
      </c>
      <c r="C2" s="447" t="s">
        <v>1188</v>
      </c>
      <c r="D2" s="447" t="s">
        <v>1188</v>
      </c>
      <c r="E2" s="439" t="s">
        <v>1193</v>
      </c>
      <c r="F2" s="439" t="s">
        <v>1194</v>
      </c>
    </row>
    <row r="3" spans="1:6" ht="13.5" thickBot="1">
      <c r="A3" s="450"/>
      <c r="B3" s="447"/>
      <c r="C3" s="447"/>
      <c r="D3" s="447"/>
      <c r="E3" s="439" t="s">
        <v>1197</v>
      </c>
      <c r="F3" s="439" t="s">
        <v>1198</v>
      </c>
    </row>
    <row r="4" spans="1:6" ht="25.5">
      <c r="A4" s="442" t="s">
        <v>1190</v>
      </c>
      <c r="B4" s="443">
        <v>0</v>
      </c>
      <c r="C4" s="443">
        <v>0.04</v>
      </c>
      <c r="D4" s="443">
        <v>0.04</v>
      </c>
      <c r="E4" s="443">
        <v>0.08</v>
      </c>
      <c r="F4" s="444">
        <v>0.04</v>
      </c>
    </row>
    <row r="5" spans="1:6" ht="30.75" customHeight="1">
      <c r="A5" s="445" t="s">
        <v>1191</v>
      </c>
      <c r="B5" s="454">
        <v>0.48</v>
      </c>
      <c r="C5" s="454">
        <v>0.64</v>
      </c>
      <c r="D5" s="454">
        <v>0.48</v>
      </c>
      <c r="E5" s="454">
        <v>0.52</v>
      </c>
      <c r="F5" s="455">
        <v>0.08</v>
      </c>
    </row>
    <row r="6" spans="1:6" ht="26.25" thickBot="1">
      <c r="A6" s="446" t="s">
        <v>1189</v>
      </c>
      <c r="B6" s="456">
        <v>0.52</v>
      </c>
      <c r="C6" s="456">
        <v>0.32</v>
      </c>
      <c r="D6" s="456">
        <v>0.48</v>
      </c>
      <c r="E6" s="456">
        <v>0.4</v>
      </c>
      <c r="F6" s="457">
        <v>0.88</v>
      </c>
    </row>
    <row r="8" ht="13.5" thickBot="1"/>
    <row r="9" spans="1:8" ht="25.5" customHeight="1" thickBot="1">
      <c r="A9" s="466" t="s">
        <v>1206</v>
      </c>
      <c r="B9" s="447" t="s">
        <v>1184</v>
      </c>
      <c r="C9" s="447"/>
      <c r="D9" s="439" t="s">
        <v>1185</v>
      </c>
      <c r="E9" s="447" t="s">
        <v>1186</v>
      </c>
      <c r="F9" s="447"/>
      <c r="G9" s="447"/>
      <c r="H9" s="439" t="s">
        <v>1187</v>
      </c>
    </row>
    <row r="10" spans="2:8" ht="12.75">
      <c r="B10" s="439" t="s">
        <v>1193</v>
      </c>
      <c r="C10" s="439" t="s">
        <v>1194</v>
      </c>
      <c r="D10" s="447" t="s">
        <v>1188</v>
      </c>
      <c r="E10" s="439" t="s">
        <v>1193</v>
      </c>
      <c r="F10" s="439" t="s">
        <v>1194</v>
      </c>
      <c r="G10" s="439" t="s">
        <v>1195</v>
      </c>
      <c r="H10" s="447" t="s">
        <v>1188</v>
      </c>
    </row>
    <row r="11" spans="2:8" ht="13.5" thickBot="1">
      <c r="B11" s="439" t="s">
        <v>1204</v>
      </c>
      <c r="C11" s="439" t="s">
        <v>1203</v>
      </c>
      <c r="D11" s="447"/>
      <c r="E11" s="439" t="s">
        <v>1204</v>
      </c>
      <c r="F11" s="439" t="s">
        <v>1198</v>
      </c>
      <c r="G11" s="439" t="s">
        <v>1199</v>
      </c>
      <c r="H11" s="447"/>
    </row>
    <row r="12" spans="1:8" ht="25.5">
      <c r="A12" s="442" t="s">
        <v>1190</v>
      </c>
      <c r="B12" s="443">
        <v>0.125</v>
      </c>
      <c r="C12" s="443">
        <v>0.041666666666666664</v>
      </c>
      <c r="D12" s="443">
        <v>0</v>
      </c>
      <c r="E12" s="443">
        <v>0.3333333333333333</v>
      </c>
      <c r="F12" s="443">
        <v>0.25</v>
      </c>
      <c r="G12" s="443">
        <v>0.16666666666666666</v>
      </c>
      <c r="H12" s="444">
        <v>0</v>
      </c>
    </row>
    <row r="13" spans="1:8" ht="28.5" customHeight="1">
      <c r="A13" s="445" t="s">
        <v>1191</v>
      </c>
      <c r="B13" s="454">
        <v>0.7083333333333334</v>
      </c>
      <c r="C13" s="454">
        <v>0.8333333333333334</v>
      </c>
      <c r="D13" s="454">
        <v>0.7916666666666666</v>
      </c>
      <c r="E13" s="454">
        <v>0.5</v>
      </c>
      <c r="F13" s="454">
        <v>0.08333333333333333</v>
      </c>
      <c r="G13" s="454">
        <v>0.041666666666666664</v>
      </c>
      <c r="H13" s="455">
        <v>0.5</v>
      </c>
    </row>
    <row r="14" spans="1:8" ht="26.25" thickBot="1">
      <c r="A14" s="446" t="s">
        <v>1189</v>
      </c>
      <c r="B14" s="456">
        <v>0.16666666666666666</v>
      </c>
      <c r="C14" s="456">
        <v>0.125</v>
      </c>
      <c r="D14" s="456">
        <v>0.20833333333333334</v>
      </c>
      <c r="E14" s="456">
        <v>0.16666666666666666</v>
      </c>
      <c r="F14" s="456">
        <v>0.6666666666666666</v>
      </c>
      <c r="G14" s="456">
        <v>0.7916666666666666</v>
      </c>
      <c r="H14" s="457">
        <v>0.5</v>
      </c>
    </row>
    <row r="15" ht="2.25" customHeight="1"/>
    <row r="16" ht="13.5" thickBot="1"/>
    <row r="17" spans="1:8" ht="13.5" thickBot="1">
      <c r="A17" s="468" t="s">
        <v>1207</v>
      </c>
      <c r="B17" s="439" t="s">
        <v>1184</v>
      </c>
      <c r="C17" s="447" t="s">
        <v>1185</v>
      </c>
      <c r="D17" s="447"/>
      <c r="E17" s="447" t="s">
        <v>1186</v>
      </c>
      <c r="F17" s="447"/>
      <c r="G17" s="447" t="s">
        <v>1187</v>
      </c>
      <c r="H17" s="447"/>
    </row>
    <row r="18" spans="1:8" ht="12.75">
      <c r="A18" s="449"/>
      <c r="B18" s="447" t="s">
        <v>1188</v>
      </c>
      <c r="C18" s="439" t="s">
        <v>1193</v>
      </c>
      <c r="D18" s="439" t="s">
        <v>1194</v>
      </c>
      <c r="E18" s="439" t="s">
        <v>1193</v>
      </c>
      <c r="F18" s="439" t="s">
        <v>1194</v>
      </c>
      <c r="G18" s="439" t="s">
        <v>1193</v>
      </c>
      <c r="H18" s="439" t="s">
        <v>1194</v>
      </c>
    </row>
    <row r="19" spans="1:8" ht="13.5" thickBot="1">
      <c r="A19" s="459"/>
      <c r="B19" s="447"/>
      <c r="C19" s="439" t="s">
        <v>1198</v>
      </c>
      <c r="D19" s="439" t="s">
        <v>1197</v>
      </c>
      <c r="E19" s="439" t="s">
        <v>1197</v>
      </c>
      <c r="F19" s="439" t="s">
        <v>1198</v>
      </c>
      <c r="G19" s="439" t="s">
        <v>1204</v>
      </c>
      <c r="H19" s="439" t="s">
        <v>1203</v>
      </c>
    </row>
    <row r="20" spans="1:8" ht="25.5">
      <c r="A20" s="442" t="s">
        <v>1190</v>
      </c>
      <c r="B20" s="443">
        <v>0.47368421052631576</v>
      </c>
      <c r="C20" s="443">
        <v>0.8947368421052632</v>
      </c>
      <c r="D20" s="443">
        <v>0.2631578947368421</v>
      </c>
      <c r="E20" s="443">
        <v>0.3684210526315789</v>
      </c>
      <c r="F20" s="443">
        <v>0.3684210526315789</v>
      </c>
      <c r="G20" s="443">
        <v>0.3157894736842105</v>
      </c>
      <c r="H20" s="444">
        <v>0.3684210526315789</v>
      </c>
    </row>
    <row r="21" spans="1:8" ht="29.25" customHeight="1">
      <c r="A21" s="445" t="s">
        <v>1191</v>
      </c>
      <c r="B21" s="454">
        <v>0.3157894736842105</v>
      </c>
      <c r="C21" s="454">
        <v>0.05263157894736842</v>
      </c>
      <c r="D21" s="454">
        <v>0.21052631578947367</v>
      </c>
      <c r="E21" s="454">
        <v>0.42105263157894735</v>
      </c>
      <c r="F21" s="454">
        <v>0</v>
      </c>
      <c r="G21" s="454">
        <v>0.3157894736842105</v>
      </c>
      <c r="H21" s="455">
        <v>0.3157894736842105</v>
      </c>
    </row>
    <row r="22" spans="1:8" ht="26.25" thickBot="1">
      <c r="A22" s="446" t="s">
        <v>1189</v>
      </c>
      <c r="B22" s="456">
        <v>0.21052631578947367</v>
      </c>
      <c r="C22" s="456">
        <v>0.05263157894736842</v>
      </c>
      <c r="D22" s="456">
        <v>0.5263157894736842</v>
      </c>
      <c r="E22" s="456">
        <v>0.21052631578947367</v>
      </c>
      <c r="F22" s="456">
        <v>0.631578947368421</v>
      </c>
      <c r="G22" s="456">
        <v>0.3684210526315789</v>
      </c>
      <c r="H22" s="457">
        <v>0.3157894736842105</v>
      </c>
    </row>
    <row r="23" ht="6" customHeight="1"/>
    <row r="24" ht="13.5" thickBot="1"/>
    <row r="25" spans="1:7" ht="39" thickBot="1">
      <c r="A25" s="470" t="s">
        <v>1208</v>
      </c>
      <c r="B25" s="439" t="s">
        <v>1184</v>
      </c>
      <c r="C25" s="447" t="s">
        <v>1185</v>
      </c>
      <c r="D25" s="447"/>
      <c r="E25" s="447" t="s">
        <v>1186</v>
      </c>
      <c r="F25" s="447"/>
      <c r="G25" s="439" t="s">
        <v>1187</v>
      </c>
    </row>
    <row r="26" spans="1:7" ht="9" customHeight="1">
      <c r="A26" s="460"/>
      <c r="B26" s="447" t="s">
        <v>1188</v>
      </c>
      <c r="C26" s="439" t="s">
        <v>1193</v>
      </c>
      <c r="D26" s="439" t="s">
        <v>1194</v>
      </c>
      <c r="E26" s="439" t="s">
        <v>1193</v>
      </c>
      <c r="F26" s="439" t="s">
        <v>1194</v>
      </c>
      <c r="G26" s="447" t="s">
        <v>1188</v>
      </c>
    </row>
    <row r="27" spans="1:7" ht="13.5" thickBot="1">
      <c r="A27" s="461"/>
      <c r="B27" s="447"/>
      <c r="C27" s="439" t="s">
        <v>1201</v>
      </c>
      <c r="D27" s="439" t="s">
        <v>1199</v>
      </c>
      <c r="E27" s="439" t="s">
        <v>1203</v>
      </c>
      <c r="F27" s="439" t="s">
        <v>1204</v>
      </c>
      <c r="G27" s="447"/>
    </row>
    <row r="28" spans="1:7" ht="25.5">
      <c r="A28" s="442" t="s">
        <v>1190</v>
      </c>
      <c r="B28" s="471">
        <v>0</v>
      </c>
      <c r="C28" s="471">
        <v>0.23076923076923078</v>
      </c>
      <c r="D28" s="471">
        <v>0.15384615384615385</v>
      </c>
      <c r="E28" s="471">
        <v>0.15384615384615385</v>
      </c>
      <c r="F28" s="471">
        <v>0.3076923076923077</v>
      </c>
      <c r="G28" s="472">
        <v>0</v>
      </c>
    </row>
    <row r="29" spans="1:7" ht="29.25" customHeight="1">
      <c r="A29" s="445" t="s">
        <v>1191</v>
      </c>
      <c r="B29" s="473">
        <v>0.6923076923076923</v>
      </c>
      <c r="C29" s="473">
        <v>0.6153846153846154</v>
      </c>
      <c r="D29" s="473">
        <v>0.3076923076923077</v>
      </c>
      <c r="E29" s="473">
        <v>0.6153846153846154</v>
      </c>
      <c r="F29" s="473">
        <v>0.07692307692307693</v>
      </c>
      <c r="G29" s="474">
        <v>0.6153846153846154</v>
      </c>
    </row>
    <row r="30" spans="1:7" ht="26.25" thickBot="1">
      <c r="A30" s="446" t="s">
        <v>1189</v>
      </c>
      <c r="B30" s="475">
        <v>0.3076923076923077</v>
      </c>
      <c r="C30" s="475">
        <v>0.15384615384615385</v>
      </c>
      <c r="D30" s="475">
        <v>0.5384615384615384</v>
      </c>
      <c r="E30" s="475">
        <v>0.23076923076923078</v>
      </c>
      <c r="F30" s="475">
        <v>0.6153846153846154</v>
      </c>
      <c r="G30" s="476">
        <v>0.38461538461538464</v>
      </c>
    </row>
  </sheetData>
  <sheetProtection/>
  <mergeCells count="16">
    <mergeCell ref="G26:G27"/>
    <mergeCell ref="B9:C9"/>
    <mergeCell ref="E9:G9"/>
    <mergeCell ref="D10:D11"/>
    <mergeCell ref="H10:H11"/>
    <mergeCell ref="C17:D17"/>
    <mergeCell ref="E17:F17"/>
    <mergeCell ref="G17:H17"/>
    <mergeCell ref="E1:F1"/>
    <mergeCell ref="B2:B3"/>
    <mergeCell ref="C2:C3"/>
    <mergeCell ref="D2:D3"/>
    <mergeCell ref="B18:B19"/>
    <mergeCell ref="C25:D25"/>
    <mergeCell ref="E25:F25"/>
    <mergeCell ref="B26:B27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L37" sqref="L37"/>
    </sheetView>
  </sheetViews>
  <sheetFormatPr defaultColWidth="9.140625" defaultRowHeight="12.75"/>
  <cols>
    <col min="1" max="1" width="25.421875" style="0" customWidth="1"/>
    <col min="2" max="6" width="12.28125" style="0" bestFit="1" customWidth="1"/>
    <col min="7" max="7" width="7.28125" style="0" bestFit="1" customWidth="1"/>
    <col min="8" max="8" width="9.57421875" style="0" bestFit="1" customWidth="1"/>
    <col min="9" max="11" width="5.421875" style="0" bestFit="1" customWidth="1"/>
  </cols>
  <sheetData>
    <row r="1" spans="1:6" ht="26.25" customHeight="1" thickBot="1">
      <c r="A1" s="465" t="s">
        <v>1209</v>
      </c>
      <c r="B1" s="439" t="s">
        <v>1184</v>
      </c>
      <c r="C1" s="447" t="s">
        <v>1185</v>
      </c>
      <c r="D1" s="447"/>
      <c r="E1" s="439" t="s">
        <v>1186</v>
      </c>
      <c r="F1" s="439" t="s">
        <v>1187</v>
      </c>
    </row>
    <row r="2" spans="1:6" ht="12.75">
      <c r="A2" s="450"/>
      <c r="B2" s="447" t="s">
        <v>1188</v>
      </c>
      <c r="C2" s="439" t="s">
        <v>1193</v>
      </c>
      <c r="D2" s="439" t="s">
        <v>1194</v>
      </c>
      <c r="E2" s="447" t="s">
        <v>1188</v>
      </c>
      <c r="F2" s="447" t="s">
        <v>1188</v>
      </c>
    </row>
    <row r="3" spans="1:6" ht="13.5" thickBot="1">
      <c r="A3" s="450"/>
      <c r="B3" s="447"/>
      <c r="C3" s="439" t="s">
        <v>1204</v>
      </c>
      <c r="D3" s="439" t="s">
        <v>1203</v>
      </c>
      <c r="E3" s="447"/>
      <c r="F3" s="447"/>
    </row>
    <row r="4" spans="1:6" ht="25.5">
      <c r="A4" s="442" t="s">
        <v>1190</v>
      </c>
      <c r="B4" s="443">
        <v>0</v>
      </c>
      <c r="C4" s="443">
        <v>0</v>
      </c>
      <c r="D4" s="443">
        <v>0</v>
      </c>
      <c r="E4" s="443">
        <v>0</v>
      </c>
      <c r="F4" s="444">
        <v>0</v>
      </c>
    </row>
    <row r="5" spans="1:6" ht="30.75" customHeight="1">
      <c r="A5" s="445" t="s">
        <v>1191</v>
      </c>
      <c r="B5" s="454">
        <v>0.5454545454545454</v>
      </c>
      <c r="C5" s="454">
        <v>0.18181818181818182</v>
      </c>
      <c r="D5" s="454">
        <v>0</v>
      </c>
      <c r="E5" s="454">
        <v>0.6363636363636364</v>
      </c>
      <c r="F5" s="455">
        <v>0.36363636363636365</v>
      </c>
    </row>
    <row r="6" spans="1:6" ht="26.25" thickBot="1">
      <c r="A6" s="446" t="s">
        <v>1189</v>
      </c>
      <c r="B6" s="456">
        <v>0.45454545454545453</v>
      </c>
      <c r="C6" s="456">
        <v>0.8181818181818182</v>
      </c>
      <c r="D6" s="456">
        <v>1</v>
      </c>
      <c r="E6" s="456">
        <v>0.36363636363636365</v>
      </c>
      <c r="F6" s="457">
        <v>0.6363636363636364</v>
      </c>
    </row>
    <row r="7" spans="1:6" s="144" customFormat="1" ht="12.75">
      <c r="A7" s="477"/>
      <c r="B7" s="478"/>
      <c r="C7" s="478"/>
      <c r="D7" s="478"/>
      <c r="E7" s="478"/>
      <c r="F7" s="478"/>
    </row>
    <row r="8" spans="1:6" s="144" customFormat="1" ht="13.5" thickBot="1">
      <c r="A8" s="477"/>
      <c r="B8" s="478"/>
      <c r="C8" s="478"/>
      <c r="D8" s="478"/>
      <c r="E8" s="478"/>
      <c r="F8" s="478"/>
    </row>
    <row r="9" spans="1:6" s="144" customFormat="1" ht="15.75" thickBot="1">
      <c r="A9" s="465" t="s">
        <v>1211</v>
      </c>
      <c r="B9" s="439" t="s">
        <v>1184</v>
      </c>
      <c r="C9" s="439" t="s">
        <v>1185</v>
      </c>
      <c r="D9" s="439" t="s">
        <v>1186</v>
      </c>
      <c r="E9" s="447" t="s">
        <v>1187</v>
      </c>
      <c r="F9" s="447"/>
    </row>
    <row r="10" spans="1:6" ht="12.75">
      <c r="A10" s="450"/>
      <c r="B10" s="447" t="s">
        <v>1188</v>
      </c>
      <c r="C10" s="447" t="s">
        <v>1188</v>
      </c>
      <c r="D10" s="447" t="s">
        <v>1188</v>
      </c>
      <c r="E10" s="439" t="s">
        <v>1193</v>
      </c>
      <c r="F10" s="439" t="s">
        <v>1194</v>
      </c>
    </row>
    <row r="11" spans="1:6" ht="13.5" thickBot="1">
      <c r="A11" s="450"/>
      <c r="B11" s="447"/>
      <c r="C11" s="447"/>
      <c r="D11" s="447"/>
      <c r="E11" s="439" t="s">
        <v>1197</v>
      </c>
      <c r="F11" s="439" t="s">
        <v>1198</v>
      </c>
    </row>
    <row r="12" spans="1:6" ht="25.5" customHeight="1">
      <c r="A12" s="442" t="s">
        <v>1190</v>
      </c>
      <c r="B12" s="443">
        <v>0.038461538461538464</v>
      </c>
      <c r="C12" s="443">
        <v>0</v>
      </c>
      <c r="D12" s="443">
        <v>0.07692307692307693</v>
      </c>
      <c r="E12" s="443">
        <v>0</v>
      </c>
      <c r="F12" s="444">
        <v>0</v>
      </c>
    </row>
    <row r="13" spans="1:6" ht="29.25" customHeight="1">
      <c r="A13" s="445" t="s">
        <v>1191</v>
      </c>
      <c r="B13" s="454">
        <v>0.3076923076923077</v>
      </c>
      <c r="C13" s="454">
        <v>0.8076923076923077</v>
      </c>
      <c r="D13" s="454">
        <v>0.38461538461538464</v>
      </c>
      <c r="E13" s="454">
        <v>0.34615384615384615</v>
      </c>
      <c r="F13" s="455">
        <v>0.11538461538461539</v>
      </c>
    </row>
    <row r="14" spans="1:6" ht="26.25" thickBot="1">
      <c r="A14" s="446" t="s">
        <v>1189</v>
      </c>
      <c r="B14" s="456">
        <v>0.6538461538461539</v>
      </c>
      <c r="C14" s="456">
        <v>0.19230769230769232</v>
      </c>
      <c r="D14" s="456">
        <v>0.5384615384615384</v>
      </c>
      <c r="E14" s="456">
        <v>0.6538461538461539</v>
      </c>
      <c r="F14" s="457">
        <v>0.8846153846153846</v>
      </c>
    </row>
    <row r="15" spans="1:6" ht="12.75">
      <c r="A15" s="477"/>
      <c r="B15" s="478"/>
      <c r="C15" s="478"/>
      <c r="D15" s="478"/>
      <c r="E15" s="478"/>
      <c r="F15" s="478"/>
    </row>
    <row r="16" ht="13.5" thickBot="1"/>
    <row r="17" spans="1:11" s="144" customFormat="1" ht="15.75" thickBot="1">
      <c r="A17" s="466" t="s">
        <v>1210</v>
      </c>
      <c r="B17" s="447" t="s">
        <v>1184</v>
      </c>
      <c r="C17" s="447"/>
      <c r="D17" s="447"/>
      <c r="E17" s="439" t="s">
        <v>1185</v>
      </c>
      <c r="F17" s="447" t="s">
        <v>1186</v>
      </c>
      <c r="G17" s="447"/>
      <c r="H17" s="447"/>
      <c r="I17" s="447" t="s">
        <v>1187</v>
      </c>
      <c r="J17" s="447"/>
      <c r="K17" s="447"/>
    </row>
    <row r="18" spans="1:11" s="144" customFormat="1" ht="12.75">
      <c r="A18"/>
      <c r="B18" s="439" t="s">
        <v>1193</v>
      </c>
      <c r="C18" s="439" t="s">
        <v>1194</v>
      </c>
      <c r="D18" s="439" t="s">
        <v>1195</v>
      </c>
      <c r="E18" s="447" t="s">
        <v>1188</v>
      </c>
      <c r="F18" s="447" t="s">
        <v>1193</v>
      </c>
      <c r="G18" s="439" t="s">
        <v>1194</v>
      </c>
      <c r="H18" s="439" t="s">
        <v>1195</v>
      </c>
      <c r="I18" s="439" t="s">
        <v>1193</v>
      </c>
      <c r="J18" s="439" t="s">
        <v>1194</v>
      </c>
      <c r="K18" s="439" t="s">
        <v>1195</v>
      </c>
    </row>
    <row r="19" spans="2:11" ht="13.5" thickBot="1">
      <c r="B19" s="439" t="s">
        <v>1199</v>
      </c>
      <c r="C19" s="439" t="s">
        <v>1199</v>
      </c>
      <c r="D19" s="439" t="s">
        <v>1199</v>
      </c>
      <c r="E19" s="447"/>
      <c r="F19" s="447" t="s">
        <v>1198</v>
      </c>
      <c r="G19" s="439" t="s">
        <v>1199</v>
      </c>
      <c r="H19" s="439" t="s">
        <v>1204</v>
      </c>
      <c r="I19" s="439" t="s">
        <v>1198</v>
      </c>
      <c r="J19" s="439" t="s">
        <v>1199</v>
      </c>
      <c r="K19" s="439" t="s">
        <v>1204</v>
      </c>
    </row>
    <row r="20" spans="1:11" ht="25.5">
      <c r="A20" s="442" t="s">
        <v>1190</v>
      </c>
      <c r="B20" s="479">
        <v>0</v>
      </c>
      <c r="C20" s="479">
        <v>0</v>
      </c>
      <c r="D20" s="479">
        <v>0</v>
      </c>
      <c r="E20" s="479">
        <v>0</v>
      </c>
      <c r="F20" s="479">
        <v>0</v>
      </c>
      <c r="G20" s="479">
        <v>0</v>
      </c>
      <c r="H20" s="479">
        <v>0</v>
      </c>
      <c r="I20" s="479">
        <v>0</v>
      </c>
      <c r="J20" s="479">
        <v>1</v>
      </c>
      <c r="K20" s="480">
        <v>0</v>
      </c>
    </row>
    <row r="21" spans="1:11" ht="27" customHeight="1">
      <c r="A21" s="445" t="s">
        <v>1191</v>
      </c>
      <c r="B21" s="481">
        <v>0</v>
      </c>
      <c r="C21" s="481">
        <v>0</v>
      </c>
      <c r="D21" s="481">
        <v>0</v>
      </c>
      <c r="E21" s="481">
        <v>1</v>
      </c>
      <c r="F21" s="481">
        <v>0</v>
      </c>
      <c r="G21" s="481">
        <v>0</v>
      </c>
      <c r="H21" s="481">
        <v>0</v>
      </c>
      <c r="I21" s="481">
        <v>0</v>
      </c>
      <c r="J21" s="481">
        <v>0</v>
      </c>
      <c r="K21" s="482">
        <v>1</v>
      </c>
    </row>
    <row r="22" spans="1:11" ht="26.25" thickBot="1">
      <c r="A22" s="446" t="s">
        <v>1189</v>
      </c>
      <c r="B22" s="483">
        <v>1</v>
      </c>
      <c r="C22" s="483">
        <v>1</v>
      </c>
      <c r="D22" s="483">
        <v>1</v>
      </c>
      <c r="E22" s="483">
        <v>0</v>
      </c>
      <c r="F22" s="483">
        <v>1</v>
      </c>
      <c r="G22" s="483">
        <v>1</v>
      </c>
      <c r="H22" s="483">
        <v>1</v>
      </c>
      <c r="I22" s="483">
        <v>1</v>
      </c>
      <c r="J22" s="483">
        <v>0</v>
      </c>
      <c r="K22" s="484">
        <v>0</v>
      </c>
    </row>
    <row r="23" spans="1:6" ht="12.75">
      <c r="A23" s="477"/>
      <c r="B23" s="478"/>
      <c r="C23" s="478"/>
      <c r="D23" s="478"/>
      <c r="E23" s="478"/>
      <c r="F23" s="478"/>
    </row>
    <row r="24" spans="1:6" ht="13.5" thickBot="1">
      <c r="A24" s="477"/>
      <c r="B24" s="478"/>
      <c r="C24" s="478"/>
      <c r="D24" s="478"/>
      <c r="E24" s="478"/>
      <c r="F24" s="478"/>
    </row>
    <row r="25" spans="1:8" ht="29.25" customHeight="1" thickBot="1">
      <c r="A25" s="466" t="s">
        <v>1212</v>
      </c>
      <c r="B25" s="447" t="s">
        <v>1184</v>
      </c>
      <c r="C25" s="447"/>
      <c r="D25" s="439" t="s">
        <v>1185</v>
      </c>
      <c r="E25" s="447" t="s">
        <v>1186</v>
      </c>
      <c r="F25" s="447"/>
      <c r="G25" s="447"/>
      <c r="H25" s="439" t="s">
        <v>1187</v>
      </c>
    </row>
    <row r="26" spans="2:8" ht="12.75">
      <c r="B26" s="439" t="s">
        <v>1193</v>
      </c>
      <c r="C26" s="439" t="s">
        <v>1194</v>
      </c>
      <c r="D26" s="447" t="s">
        <v>1188</v>
      </c>
      <c r="E26" s="439" t="s">
        <v>1193</v>
      </c>
      <c r="F26" s="439" t="s">
        <v>1194</v>
      </c>
      <c r="G26" s="439" t="s">
        <v>1195</v>
      </c>
      <c r="H26" s="447" t="s">
        <v>1188</v>
      </c>
    </row>
    <row r="27" spans="2:8" ht="13.5" thickBot="1">
      <c r="B27" s="439" t="s">
        <v>1204</v>
      </c>
      <c r="C27" s="439" t="s">
        <v>1203</v>
      </c>
      <c r="D27" s="447"/>
      <c r="E27" s="439" t="s">
        <v>1204</v>
      </c>
      <c r="F27" s="439" t="s">
        <v>1198</v>
      </c>
      <c r="G27" s="439" t="s">
        <v>1199</v>
      </c>
      <c r="H27" s="447"/>
    </row>
    <row r="28" spans="1:8" ht="25.5">
      <c r="A28" s="442" t="s">
        <v>1190</v>
      </c>
      <c r="B28" s="471">
        <v>0.36363636363636365</v>
      </c>
      <c r="C28" s="471">
        <v>0</v>
      </c>
      <c r="D28" s="471">
        <v>0</v>
      </c>
      <c r="E28" s="471">
        <v>0.045454545454545456</v>
      </c>
      <c r="F28" s="471">
        <v>0.09090909090909091</v>
      </c>
      <c r="G28" s="471">
        <v>0.09090909090909091</v>
      </c>
      <c r="H28" s="472">
        <v>0</v>
      </c>
    </row>
    <row r="29" spans="1:8" ht="27" customHeight="1">
      <c r="A29" s="445" t="s">
        <v>1191</v>
      </c>
      <c r="B29" s="485">
        <v>0.4090909090909091</v>
      </c>
      <c r="C29" s="485">
        <v>0.8636363636363636</v>
      </c>
      <c r="D29" s="485">
        <v>0.5454545454545454</v>
      </c>
      <c r="E29" s="485">
        <v>0.8181818181818182</v>
      </c>
      <c r="F29" s="485">
        <v>0.18181818181818182</v>
      </c>
      <c r="G29" s="485">
        <v>0</v>
      </c>
      <c r="H29" s="486">
        <v>0.4090909090909091</v>
      </c>
    </row>
    <row r="30" spans="1:8" ht="26.25" thickBot="1">
      <c r="A30" s="446" t="s">
        <v>1189</v>
      </c>
      <c r="B30" s="475">
        <v>0.22727272727272727</v>
      </c>
      <c r="C30" s="475">
        <v>0.13636363636363635</v>
      </c>
      <c r="D30" s="475">
        <v>0.45454545454545453</v>
      </c>
      <c r="E30" s="475">
        <v>0.13636363636363635</v>
      </c>
      <c r="F30" s="475">
        <v>0.7272727272727273</v>
      </c>
      <c r="G30" s="475">
        <v>0.9090909090909091</v>
      </c>
      <c r="H30" s="476">
        <v>0.5909090909090909</v>
      </c>
    </row>
    <row r="32" ht="13.5" thickBot="1"/>
    <row r="33" spans="1:8" ht="29.25" customHeight="1" thickBot="1">
      <c r="A33" s="468" t="s">
        <v>1213</v>
      </c>
      <c r="B33" s="447" t="s">
        <v>1184</v>
      </c>
      <c r="C33" s="447"/>
      <c r="D33" s="439" t="s">
        <v>1185</v>
      </c>
      <c r="E33" s="447" t="s">
        <v>1186</v>
      </c>
      <c r="F33" s="447"/>
      <c r="G33" s="447"/>
      <c r="H33" s="439" t="s">
        <v>1187</v>
      </c>
    </row>
    <row r="34" spans="1:8" ht="12.75">
      <c r="A34" s="449"/>
      <c r="B34" s="439" t="s">
        <v>1193</v>
      </c>
      <c r="C34" s="439" t="s">
        <v>1194</v>
      </c>
      <c r="D34" s="447" t="s">
        <v>1188</v>
      </c>
      <c r="E34" s="439" t="s">
        <v>1193</v>
      </c>
      <c r="F34" s="439" t="s">
        <v>1194</v>
      </c>
      <c r="G34" s="439" t="s">
        <v>1195</v>
      </c>
      <c r="H34" s="447" t="s">
        <v>1188</v>
      </c>
    </row>
    <row r="35" spans="1:8" ht="13.5" thickBot="1">
      <c r="A35" s="459"/>
      <c r="B35" s="439" t="s">
        <v>1203</v>
      </c>
      <c r="C35" s="439" t="s">
        <v>1204</v>
      </c>
      <c r="D35" s="447"/>
      <c r="E35" s="439" t="s">
        <v>1198</v>
      </c>
      <c r="F35" s="439" t="s">
        <v>1199</v>
      </c>
      <c r="G35" s="439" t="s">
        <v>1204</v>
      </c>
      <c r="H35" s="447"/>
    </row>
    <row r="36" spans="1:8" ht="25.5">
      <c r="A36" s="442" t="s">
        <v>1190</v>
      </c>
      <c r="B36" s="471">
        <v>0.14814814814814814</v>
      </c>
      <c r="C36" s="471">
        <v>0.1111111111111111</v>
      </c>
      <c r="D36" s="471">
        <v>0.48148148148148145</v>
      </c>
      <c r="E36" s="471">
        <v>0.48148148148148145</v>
      </c>
      <c r="F36" s="471">
        <v>0.7407407407407407</v>
      </c>
      <c r="G36" s="471">
        <v>0.2962962962962963</v>
      </c>
      <c r="H36" s="472">
        <v>0.7037037037037037</v>
      </c>
    </row>
    <row r="37" spans="1:8" ht="27" customHeight="1">
      <c r="A37" s="445" t="s">
        <v>1191</v>
      </c>
      <c r="B37" s="485">
        <v>0.4444444444444444</v>
      </c>
      <c r="C37" s="485">
        <v>0.48148148148148145</v>
      </c>
      <c r="D37" s="485">
        <v>0.5185185185185185</v>
      </c>
      <c r="E37" s="485">
        <v>0.2962962962962963</v>
      </c>
      <c r="F37" s="485">
        <v>0.037037037037037035</v>
      </c>
      <c r="G37" s="485">
        <v>0.1111111111111111</v>
      </c>
      <c r="H37" s="486">
        <v>0.18518518518518517</v>
      </c>
    </row>
    <row r="38" spans="1:8" ht="26.25" thickBot="1">
      <c r="A38" s="446" t="s">
        <v>1189</v>
      </c>
      <c r="B38" s="475">
        <v>0.4074074074074074</v>
      </c>
      <c r="C38" s="475">
        <v>0.4074074074074074</v>
      </c>
      <c r="D38" s="475">
        <v>0</v>
      </c>
      <c r="E38" s="475">
        <v>0.2222222222222222</v>
      </c>
      <c r="F38" s="475">
        <v>0.2222222222222222</v>
      </c>
      <c r="G38" s="475">
        <v>0.5925925925925926</v>
      </c>
      <c r="H38" s="476">
        <v>0.1111111111111111</v>
      </c>
    </row>
    <row r="40" ht="13.5" thickBot="1"/>
    <row r="41" spans="1:8" ht="26.25" thickBot="1">
      <c r="A41" s="470" t="s">
        <v>1214</v>
      </c>
      <c r="B41" s="447" t="s">
        <v>1184</v>
      </c>
      <c r="C41" s="447"/>
      <c r="D41" s="447" t="s">
        <v>1185</v>
      </c>
      <c r="E41" s="447"/>
      <c r="F41" s="447"/>
      <c r="G41" s="439" t="s">
        <v>1186</v>
      </c>
      <c r="H41" s="439" t="s">
        <v>1187</v>
      </c>
    </row>
    <row r="42" spans="1:8" ht="14.25">
      <c r="A42" s="460"/>
      <c r="B42" s="439" t="s">
        <v>1193</v>
      </c>
      <c r="C42" s="439" t="s">
        <v>1194</v>
      </c>
      <c r="D42" s="439" t="s">
        <v>1193</v>
      </c>
      <c r="E42" s="439" t="s">
        <v>1194</v>
      </c>
      <c r="F42" s="439" t="s">
        <v>1195</v>
      </c>
      <c r="G42" s="447" t="s">
        <v>1188</v>
      </c>
      <c r="H42" s="447" t="s">
        <v>1188</v>
      </c>
    </row>
    <row r="43" spans="1:8" ht="13.5" thickBot="1">
      <c r="A43" s="461"/>
      <c r="B43" s="439" t="s">
        <v>1203</v>
      </c>
      <c r="C43" s="439" t="s">
        <v>1204</v>
      </c>
      <c r="D43" s="439" t="s">
        <v>1199</v>
      </c>
      <c r="E43" s="439" t="s">
        <v>1199</v>
      </c>
      <c r="F43" s="439" t="s">
        <v>1199</v>
      </c>
      <c r="G43" s="447"/>
      <c r="H43" s="447"/>
    </row>
    <row r="44" spans="1:8" ht="25.5">
      <c r="A44" s="442" t="s">
        <v>1190</v>
      </c>
      <c r="B44" s="471">
        <v>0.5555555555555556</v>
      </c>
      <c r="C44" s="471">
        <v>0.5555555555555556</v>
      </c>
      <c r="D44" s="471">
        <v>1</v>
      </c>
      <c r="E44" s="471">
        <v>0.6666666666666666</v>
      </c>
      <c r="F44" s="471">
        <v>0.6666666666666666</v>
      </c>
      <c r="G44" s="471">
        <v>0.8888888888888888</v>
      </c>
      <c r="H44" s="472">
        <v>0.8888888888888888</v>
      </c>
    </row>
    <row r="45" spans="1:8" ht="24.75" customHeight="1">
      <c r="A45" s="445" t="s">
        <v>1191</v>
      </c>
      <c r="B45" s="485">
        <v>0.2222222222222222</v>
      </c>
      <c r="C45" s="485">
        <v>0.4444444444444444</v>
      </c>
      <c r="D45" s="485">
        <v>0</v>
      </c>
      <c r="E45" s="485">
        <v>0.3333333333333333</v>
      </c>
      <c r="F45" s="485">
        <v>0.2222222222222222</v>
      </c>
      <c r="G45" s="485">
        <v>0.1111111111111111</v>
      </c>
      <c r="H45" s="486">
        <v>0</v>
      </c>
    </row>
    <row r="46" spans="1:8" ht="26.25" thickBot="1">
      <c r="A46" s="446" t="s">
        <v>1189</v>
      </c>
      <c r="B46" s="475">
        <v>0.2222222222222222</v>
      </c>
      <c r="C46" s="475">
        <v>0</v>
      </c>
      <c r="D46" s="475">
        <v>0</v>
      </c>
      <c r="E46" s="475">
        <v>0</v>
      </c>
      <c r="F46" s="475">
        <v>0.1111111111111111</v>
      </c>
      <c r="G46" s="475">
        <v>0</v>
      </c>
      <c r="H46" s="476">
        <v>0.1111111111111111</v>
      </c>
    </row>
  </sheetData>
  <sheetProtection/>
  <mergeCells count="25">
    <mergeCell ref="H34:H35"/>
    <mergeCell ref="B41:C41"/>
    <mergeCell ref="D41:F41"/>
    <mergeCell ref="G42:G43"/>
    <mergeCell ref="H42:H43"/>
    <mergeCell ref="F17:H17"/>
    <mergeCell ref="I17:K17"/>
    <mergeCell ref="E18:E19"/>
    <mergeCell ref="F18:F19"/>
    <mergeCell ref="E25:G25"/>
    <mergeCell ref="H26:H27"/>
    <mergeCell ref="E9:F9"/>
    <mergeCell ref="B10:B11"/>
    <mergeCell ref="C10:C11"/>
    <mergeCell ref="D10:D11"/>
    <mergeCell ref="B25:C25"/>
    <mergeCell ref="D26:D27"/>
    <mergeCell ref="B33:C33"/>
    <mergeCell ref="E33:G33"/>
    <mergeCell ref="D34:D35"/>
    <mergeCell ref="B2:B3"/>
    <mergeCell ref="C1:D1"/>
    <mergeCell ref="E2:E3"/>
    <mergeCell ref="F2:F3"/>
    <mergeCell ref="B17:D17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="80" zoomScaleNormal="80" zoomScalePageLayoutView="0" workbookViewId="0" topLeftCell="A1">
      <selection activeCell="F175" sqref="F175"/>
    </sheetView>
  </sheetViews>
  <sheetFormatPr defaultColWidth="9.140625" defaultRowHeight="12.75"/>
  <cols>
    <col min="1" max="1" width="5.8515625" style="48" bestFit="1" customWidth="1"/>
    <col min="2" max="2" width="26.28125" style="0" customWidth="1"/>
    <col min="3" max="3" width="5.8515625" style="47" customWidth="1"/>
    <col min="4" max="4" width="6.7109375" style="47" bestFit="1" customWidth="1"/>
    <col min="5" max="5" width="33.57421875" style="47" customWidth="1"/>
    <col min="6" max="6" width="20.00390625" style="49" customWidth="1"/>
    <col min="7" max="7" width="22.421875" style="49" customWidth="1"/>
    <col min="8" max="8" width="11.28125" style="47" customWidth="1"/>
    <col min="9" max="9" width="16.00390625" style="47" bestFit="1" customWidth="1"/>
  </cols>
  <sheetData>
    <row r="1" spans="2:4" ht="12.75">
      <c r="B1" s="26" t="s">
        <v>9</v>
      </c>
      <c r="C1" s="48"/>
      <c r="D1" s="48"/>
    </row>
    <row r="2" ht="12.75">
      <c r="B2" s="130"/>
    </row>
    <row r="3" spans="2:9" ht="15">
      <c r="B3" s="418" t="s">
        <v>0</v>
      </c>
      <c r="C3" s="418"/>
      <c r="D3" s="418"/>
      <c r="E3" s="418"/>
      <c r="F3" s="418"/>
      <c r="G3" s="418"/>
      <c r="H3" s="418"/>
      <c r="I3" s="418"/>
    </row>
    <row r="4" spans="2:9" ht="15">
      <c r="B4" s="418" t="s">
        <v>54</v>
      </c>
      <c r="C4" s="418"/>
      <c r="D4" s="418"/>
      <c r="E4" s="418"/>
      <c r="F4" s="418"/>
      <c r="G4" s="418"/>
      <c r="H4" s="418"/>
      <c r="I4" s="418"/>
    </row>
    <row r="5" spans="1:9" ht="16.5" thickBot="1">
      <c r="A5" s="4"/>
      <c r="B5" s="419" t="s">
        <v>514</v>
      </c>
      <c r="C5" s="419"/>
      <c r="D5" s="419"/>
      <c r="E5" s="419"/>
      <c r="F5" s="419"/>
      <c r="G5" s="419"/>
      <c r="H5" s="419"/>
      <c r="I5" s="419"/>
    </row>
    <row r="6" spans="1:9" ht="36" customHeight="1" thickBot="1">
      <c r="A6" s="54" t="s">
        <v>1</v>
      </c>
      <c r="B6" s="281" t="s">
        <v>2</v>
      </c>
      <c r="C6" s="135" t="s">
        <v>3</v>
      </c>
      <c r="D6" s="135" t="s">
        <v>4</v>
      </c>
      <c r="E6" s="135" t="s">
        <v>5</v>
      </c>
      <c r="F6" s="135" t="s">
        <v>6</v>
      </c>
      <c r="G6" s="135" t="s">
        <v>7</v>
      </c>
      <c r="H6" s="282" t="s">
        <v>8</v>
      </c>
      <c r="I6" s="168" t="s">
        <v>49</v>
      </c>
    </row>
    <row r="7" spans="1:9" ht="14.25">
      <c r="A7" s="153">
        <v>1</v>
      </c>
      <c r="B7" s="283" t="s">
        <v>364</v>
      </c>
      <c r="C7" s="284">
        <v>6</v>
      </c>
      <c r="D7" s="284" t="s">
        <v>70</v>
      </c>
      <c r="E7" s="285" t="s">
        <v>603</v>
      </c>
      <c r="F7" s="283" t="s">
        <v>360</v>
      </c>
      <c r="G7" s="283" t="s">
        <v>366</v>
      </c>
      <c r="H7" s="286">
        <v>34</v>
      </c>
      <c r="I7" s="251" t="s">
        <v>53</v>
      </c>
    </row>
    <row r="8" spans="1:9" ht="12.75">
      <c r="A8" s="149">
        <v>2</v>
      </c>
      <c r="B8" s="215" t="s">
        <v>112</v>
      </c>
      <c r="C8" s="268">
        <v>6</v>
      </c>
      <c r="D8" s="268" t="s">
        <v>60</v>
      </c>
      <c r="E8" s="215" t="s">
        <v>63</v>
      </c>
      <c r="F8" s="215" t="s">
        <v>62</v>
      </c>
      <c r="G8" s="215" t="s">
        <v>1090</v>
      </c>
      <c r="H8" s="287">
        <v>32</v>
      </c>
      <c r="I8" s="252" t="s">
        <v>53</v>
      </c>
    </row>
    <row r="9" spans="1:9" ht="14.25">
      <c r="A9" s="149">
        <v>3</v>
      </c>
      <c r="B9" s="194" t="s">
        <v>676</v>
      </c>
      <c r="C9" s="192">
        <v>6</v>
      </c>
      <c r="D9" s="192" t="s">
        <v>70</v>
      </c>
      <c r="E9" s="195" t="s">
        <v>603</v>
      </c>
      <c r="F9" s="194" t="s">
        <v>360</v>
      </c>
      <c r="G9" s="194" t="s">
        <v>366</v>
      </c>
      <c r="H9" s="260">
        <v>31</v>
      </c>
      <c r="I9" s="252" t="s">
        <v>53</v>
      </c>
    </row>
    <row r="10" spans="1:9" ht="12.75">
      <c r="A10" s="149">
        <v>4</v>
      </c>
      <c r="B10" s="215" t="s">
        <v>109</v>
      </c>
      <c r="C10" s="268">
        <v>6</v>
      </c>
      <c r="D10" s="268" t="s">
        <v>60</v>
      </c>
      <c r="E10" s="215" t="s">
        <v>63</v>
      </c>
      <c r="F10" s="215" t="s">
        <v>62</v>
      </c>
      <c r="G10" s="215" t="s">
        <v>1090</v>
      </c>
      <c r="H10" s="287">
        <v>31</v>
      </c>
      <c r="I10" s="252" t="s">
        <v>53</v>
      </c>
    </row>
    <row r="11" spans="1:9" ht="12.75">
      <c r="A11" s="149">
        <v>5</v>
      </c>
      <c r="B11" s="215" t="s">
        <v>113</v>
      </c>
      <c r="C11" s="268">
        <v>6</v>
      </c>
      <c r="D11" s="268" t="s">
        <v>60</v>
      </c>
      <c r="E11" s="215" t="s">
        <v>63</v>
      </c>
      <c r="F11" s="215" t="s">
        <v>62</v>
      </c>
      <c r="G11" s="215" t="s">
        <v>1090</v>
      </c>
      <c r="H11" s="287">
        <v>31</v>
      </c>
      <c r="I11" s="252" t="s">
        <v>53</v>
      </c>
    </row>
    <row r="12" spans="1:9" ht="14.25">
      <c r="A12" s="149">
        <v>6</v>
      </c>
      <c r="B12" s="194" t="s">
        <v>367</v>
      </c>
      <c r="C12" s="192">
        <v>6</v>
      </c>
      <c r="D12" s="192" t="s">
        <v>70</v>
      </c>
      <c r="E12" s="195" t="s">
        <v>603</v>
      </c>
      <c r="F12" s="194" t="s">
        <v>360</v>
      </c>
      <c r="G12" s="194" t="s">
        <v>366</v>
      </c>
      <c r="H12" s="260">
        <v>28</v>
      </c>
      <c r="I12" s="252" t="s">
        <v>53</v>
      </c>
    </row>
    <row r="13" spans="1:9" ht="14.25">
      <c r="A13" s="149">
        <v>7</v>
      </c>
      <c r="B13" s="194" t="s">
        <v>371</v>
      </c>
      <c r="C13" s="192">
        <v>6</v>
      </c>
      <c r="D13" s="192" t="s">
        <v>60</v>
      </c>
      <c r="E13" s="195" t="s">
        <v>603</v>
      </c>
      <c r="F13" s="194" t="s">
        <v>360</v>
      </c>
      <c r="G13" s="194" t="s">
        <v>366</v>
      </c>
      <c r="H13" s="260">
        <v>24</v>
      </c>
      <c r="I13" s="252" t="s">
        <v>53</v>
      </c>
    </row>
    <row r="14" spans="1:9" ht="12.75">
      <c r="A14" s="149">
        <v>8</v>
      </c>
      <c r="B14" s="215" t="s">
        <v>110</v>
      </c>
      <c r="C14" s="268">
        <v>6</v>
      </c>
      <c r="D14" s="268" t="s">
        <v>60</v>
      </c>
      <c r="E14" s="215" t="s">
        <v>63</v>
      </c>
      <c r="F14" s="215" t="s">
        <v>62</v>
      </c>
      <c r="G14" s="215" t="s">
        <v>64</v>
      </c>
      <c r="H14" s="287">
        <v>24</v>
      </c>
      <c r="I14" s="252" t="s">
        <v>53</v>
      </c>
    </row>
    <row r="15" spans="1:9" ht="12.75">
      <c r="A15" s="149">
        <v>9</v>
      </c>
      <c r="B15" s="215" t="s">
        <v>111</v>
      </c>
      <c r="C15" s="268">
        <v>6</v>
      </c>
      <c r="D15" s="268" t="s">
        <v>60</v>
      </c>
      <c r="E15" s="215" t="s">
        <v>63</v>
      </c>
      <c r="F15" s="215" t="s">
        <v>62</v>
      </c>
      <c r="G15" s="215" t="s">
        <v>1090</v>
      </c>
      <c r="H15" s="287">
        <v>24</v>
      </c>
      <c r="I15" s="252" t="s">
        <v>53</v>
      </c>
    </row>
    <row r="16" spans="1:9" ht="12.75">
      <c r="A16" s="149">
        <v>10</v>
      </c>
      <c r="B16" s="199" t="s">
        <v>324</v>
      </c>
      <c r="C16" s="197">
        <v>6</v>
      </c>
      <c r="D16" s="197" t="s">
        <v>60</v>
      </c>
      <c r="E16" s="199" t="s">
        <v>325</v>
      </c>
      <c r="F16" s="199" t="s">
        <v>326</v>
      </c>
      <c r="G16" s="199" t="s">
        <v>328</v>
      </c>
      <c r="H16" s="264">
        <v>23</v>
      </c>
      <c r="I16" s="252" t="s">
        <v>53</v>
      </c>
    </row>
    <row r="17" spans="1:9" ht="14.25">
      <c r="A17" s="149">
        <v>11</v>
      </c>
      <c r="B17" s="194" t="s">
        <v>363</v>
      </c>
      <c r="C17" s="192">
        <v>6</v>
      </c>
      <c r="D17" s="192" t="s">
        <v>70</v>
      </c>
      <c r="E17" s="195" t="s">
        <v>625</v>
      </c>
      <c r="F17" s="194" t="s">
        <v>360</v>
      </c>
      <c r="G17" s="194" t="s">
        <v>626</v>
      </c>
      <c r="H17" s="260">
        <v>23</v>
      </c>
      <c r="I17" s="252" t="s">
        <v>53</v>
      </c>
    </row>
    <row r="18" spans="1:9" ht="14.25">
      <c r="A18" s="149">
        <v>12</v>
      </c>
      <c r="B18" s="194" t="s">
        <v>679</v>
      </c>
      <c r="C18" s="192">
        <v>6</v>
      </c>
      <c r="D18" s="192" t="s">
        <v>60</v>
      </c>
      <c r="E18" s="195" t="s">
        <v>611</v>
      </c>
      <c r="F18" s="194" t="s">
        <v>360</v>
      </c>
      <c r="G18" s="194" t="s">
        <v>374</v>
      </c>
      <c r="H18" s="260">
        <v>23</v>
      </c>
      <c r="I18" s="252" t="s">
        <v>53</v>
      </c>
    </row>
    <row r="19" spans="1:9" ht="14.25">
      <c r="A19" s="149">
        <v>13</v>
      </c>
      <c r="B19" s="172" t="s">
        <v>900</v>
      </c>
      <c r="C19" s="170">
        <v>6</v>
      </c>
      <c r="D19" s="170" t="s">
        <v>70</v>
      </c>
      <c r="E19" s="171" t="s">
        <v>854</v>
      </c>
      <c r="F19" s="172" t="s">
        <v>293</v>
      </c>
      <c r="G19" s="172" t="s">
        <v>297</v>
      </c>
      <c r="H19" s="262">
        <v>23</v>
      </c>
      <c r="I19" s="252" t="s">
        <v>53</v>
      </c>
    </row>
    <row r="20" spans="1:9" ht="12.75">
      <c r="A20" s="149">
        <v>14</v>
      </c>
      <c r="B20" s="215" t="s">
        <v>107</v>
      </c>
      <c r="C20" s="268">
        <v>6</v>
      </c>
      <c r="D20" s="268" t="s">
        <v>60</v>
      </c>
      <c r="E20" s="215" t="s">
        <v>63</v>
      </c>
      <c r="F20" s="215" t="s">
        <v>62</v>
      </c>
      <c r="G20" s="215" t="s">
        <v>1090</v>
      </c>
      <c r="H20" s="287">
        <v>22</v>
      </c>
      <c r="I20" s="252" t="s">
        <v>53</v>
      </c>
    </row>
    <row r="21" spans="1:9" ht="12.75">
      <c r="A21" s="149">
        <v>15</v>
      </c>
      <c r="B21" s="215" t="s">
        <v>1087</v>
      </c>
      <c r="C21" s="268">
        <v>6</v>
      </c>
      <c r="D21" s="268" t="s">
        <v>60</v>
      </c>
      <c r="E21" s="215" t="s">
        <v>63</v>
      </c>
      <c r="F21" s="215" t="s">
        <v>62</v>
      </c>
      <c r="G21" s="215" t="s">
        <v>1090</v>
      </c>
      <c r="H21" s="287">
        <v>22</v>
      </c>
      <c r="I21" s="252" t="s">
        <v>53</v>
      </c>
    </row>
    <row r="22" spans="1:9" ht="14.25">
      <c r="A22" s="149">
        <v>16</v>
      </c>
      <c r="B22" s="194" t="s">
        <v>365</v>
      </c>
      <c r="C22" s="192">
        <v>6</v>
      </c>
      <c r="D22" s="192" t="s">
        <v>70</v>
      </c>
      <c r="E22" s="195" t="s">
        <v>603</v>
      </c>
      <c r="F22" s="194" t="s">
        <v>360</v>
      </c>
      <c r="G22" s="194" t="s">
        <v>366</v>
      </c>
      <c r="H22" s="260">
        <v>21</v>
      </c>
      <c r="I22" s="252" t="s">
        <v>53</v>
      </c>
    </row>
    <row r="23" spans="1:9" ht="14.25">
      <c r="A23" s="149">
        <v>17</v>
      </c>
      <c r="B23" s="194" t="s">
        <v>683</v>
      </c>
      <c r="C23" s="192">
        <v>6</v>
      </c>
      <c r="D23" s="192" t="s">
        <v>60</v>
      </c>
      <c r="E23" s="195" t="s">
        <v>651</v>
      </c>
      <c r="F23" s="194" t="s">
        <v>652</v>
      </c>
      <c r="G23" s="204" t="s">
        <v>653</v>
      </c>
      <c r="H23" s="260">
        <v>20</v>
      </c>
      <c r="I23" s="252" t="s">
        <v>53</v>
      </c>
    </row>
    <row r="24" spans="1:9" ht="14.25">
      <c r="A24" s="149">
        <v>18</v>
      </c>
      <c r="B24" s="194" t="s">
        <v>678</v>
      </c>
      <c r="C24" s="192">
        <v>6</v>
      </c>
      <c r="D24" s="192" t="s">
        <v>60</v>
      </c>
      <c r="E24" s="195" t="s">
        <v>611</v>
      </c>
      <c r="F24" s="194" t="s">
        <v>360</v>
      </c>
      <c r="G24" s="194" t="s">
        <v>374</v>
      </c>
      <c r="H24" s="260">
        <v>19</v>
      </c>
      <c r="I24" s="252" t="s">
        <v>53</v>
      </c>
    </row>
    <row r="25" spans="1:9" ht="12.75">
      <c r="A25" s="149">
        <v>19</v>
      </c>
      <c r="B25" s="194" t="s">
        <v>682</v>
      </c>
      <c r="C25" s="192">
        <v>6</v>
      </c>
      <c r="D25" s="192" t="s">
        <v>60</v>
      </c>
      <c r="E25" s="194" t="s">
        <v>611</v>
      </c>
      <c r="F25" s="194" t="s">
        <v>360</v>
      </c>
      <c r="G25" s="194" t="s">
        <v>374</v>
      </c>
      <c r="H25" s="260">
        <v>19</v>
      </c>
      <c r="I25" s="252" t="s">
        <v>53</v>
      </c>
    </row>
    <row r="26" spans="1:9" ht="14.25">
      <c r="A26" s="149">
        <v>20</v>
      </c>
      <c r="B26" s="209" t="s">
        <v>185</v>
      </c>
      <c r="C26" s="208">
        <v>6</v>
      </c>
      <c r="D26" s="210" t="s">
        <v>70</v>
      </c>
      <c r="E26" s="207" t="s">
        <v>768</v>
      </c>
      <c r="F26" s="206" t="s">
        <v>178</v>
      </c>
      <c r="G26" s="206" t="s">
        <v>186</v>
      </c>
      <c r="H26" s="261">
        <v>18</v>
      </c>
      <c r="I26" s="252" t="s">
        <v>53</v>
      </c>
    </row>
    <row r="27" spans="1:9" ht="14.25">
      <c r="A27" s="149">
        <v>21</v>
      </c>
      <c r="B27" s="172" t="s">
        <v>896</v>
      </c>
      <c r="C27" s="170">
        <v>6</v>
      </c>
      <c r="D27" s="170" t="s">
        <v>70</v>
      </c>
      <c r="E27" s="171" t="s">
        <v>897</v>
      </c>
      <c r="F27" s="172" t="s">
        <v>293</v>
      </c>
      <c r="G27" s="172" t="s">
        <v>297</v>
      </c>
      <c r="H27" s="262">
        <v>18</v>
      </c>
      <c r="I27" s="252" t="s">
        <v>53</v>
      </c>
    </row>
    <row r="28" spans="1:9" ht="12.75">
      <c r="A28" s="149">
        <v>22</v>
      </c>
      <c r="B28" s="217" t="s">
        <v>98</v>
      </c>
      <c r="C28" s="216">
        <v>6</v>
      </c>
      <c r="D28" s="216" t="s">
        <v>60</v>
      </c>
      <c r="E28" s="218" t="s">
        <v>65</v>
      </c>
      <c r="F28" s="217" t="s">
        <v>62</v>
      </c>
      <c r="G28" s="217" t="s">
        <v>66</v>
      </c>
      <c r="H28" s="287">
        <v>18</v>
      </c>
      <c r="I28" s="252" t="s">
        <v>53</v>
      </c>
    </row>
    <row r="29" spans="1:9" ht="14.25">
      <c r="A29" s="149">
        <v>23</v>
      </c>
      <c r="B29" s="199" t="s">
        <v>565</v>
      </c>
      <c r="C29" s="197">
        <v>6</v>
      </c>
      <c r="D29" s="197" t="s">
        <v>60</v>
      </c>
      <c r="E29" s="200" t="s">
        <v>522</v>
      </c>
      <c r="F29" s="199" t="s">
        <v>523</v>
      </c>
      <c r="G29" s="199" t="s">
        <v>334</v>
      </c>
      <c r="H29" s="264">
        <v>17</v>
      </c>
      <c r="I29" s="252" t="s">
        <v>53</v>
      </c>
    </row>
    <row r="30" spans="1:9" ht="14.25">
      <c r="A30" s="149">
        <v>24</v>
      </c>
      <c r="B30" s="206" t="s">
        <v>191</v>
      </c>
      <c r="C30" s="208">
        <v>6</v>
      </c>
      <c r="D30" s="208" t="s">
        <v>60</v>
      </c>
      <c r="E30" s="207" t="s">
        <v>192</v>
      </c>
      <c r="F30" s="206" t="s">
        <v>193</v>
      </c>
      <c r="G30" s="206" t="s">
        <v>194</v>
      </c>
      <c r="H30" s="261">
        <v>17</v>
      </c>
      <c r="I30" s="252" t="s">
        <v>53</v>
      </c>
    </row>
    <row r="31" spans="1:9" ht="12.75">
      <c r="A31" s="149">
        <v>25</v>
      </c>
      <c r="B31" s="172" t="s">
        <v>905</v>
      </c>
      <c r="C31" s="170">
        <v>6</v>
      </c>
      <c r="D31" s="170" t="s">
        <v>70</v>
      </c>
      <c r="E31" s="172" t="s">
        <v>859</v>
      </c>
      <c r="F31" s="172" t="s">
        <v>293</v>
      </c>
      <c r="G31" s="172" t="s">
        <v>294</v>
      </c>
      <c r="H31" s="262">
        <v>17</v>
      </c>
      <c r="I31" s="252" t="s">
        <v>53</v>
      </c>
    </row>
    <row r="32" spans="1:9" ht="12.75">
      <c r="A32" s="149">
        <v>26</v>
      </c>
      <c r="B32" s="217" t="s">
        <v>1079</v>
      </c>
      <c r="C32" s="216">
        <v>6</v>
      </c>
      <c r="D32" s="268" t="s">
        <v>70</v>
      </c>
      <c r="E32" s="217" t="s">
        <v>76</v>
      </c>
      <c r="F32" s="217" t="s">
        <v>62</v>
      </c>
      <c r="G32" s="217" t="s">
        <v>79</v>
      </c>
      <c r="H32" s="287">
        <v>17</v>
      </c>
      <c r="I32" s="252" t="s">
        <v>53</v>
      </c>
    </row>
    <row r="33" spans="1:9" ht="14.25">
      <c r="A33" s="149">
        <v>27</v>
      </c>
      <c r="B33" s="206" t="s">
        <v>209</v>
      </c>
      <c r="C33" s="208">
        <v>6</v>
      </c>
      <c r="D33" s="208" t="s">
        <v>60</v>
      </c>
      <c r="E33" s="207" t="s">
        <v>180</v>
      </c>
      <c r="F33" s="206" t="s">
        <v>178</v>
      </c>
      <c r="G33" s="206" t="s">
        <v>181</v>
      </c>
      <c r="H33" s="261">
        <v>16</v>
      </c>
      <c r="I33" s="252" t="s">
        <v>53</v>
      </c>
    </row>
    <row r="34" spans="1:9" ht="12.75">
      <c r="A34" s="149">
        <v>28</v>
      </c>
      <c r="B34" s="215" t="s">
        <v>1078</v>
      </c>
      <c r="C34" s="268">
        <v>6</v>
      </c>
      <c r="D34" s="268" t="s">
        <v>60</v>
      </c>
      <c r="E34" s="215" t="s">
        <v>63</v>
      </c>
      <c r="F34" s="215" t="s">
        <v>62</v>
      </c>
      <c r="G34" s="215" t="s">
        <v>1090</v>
      </c>
      <c r="H34" s="287">
        <v>16</v>
      </c>
      <c r="I34" s="252" t="s">
        <v>53</v>
      </c>
    </row>
    <row r="35" spans="1:9" ht="12.75">
      <c r="A35" s="149">
        <v>29</v>
      </c>
      <c r="B35" s="199" t="s">
        <v>567</v>
      </c>
      <c r="C35" s="197">
        <v>6</v>
      </c>
      <c r="D35" s="197" t="s">
        <v>60</v>
      </c>
      <c r="E35" s="199" t="s">
        <v>528</v>
      </c>
      <c r="F35" s="199" t="s">
        <v>318</v>
      </c>
      <c r="G35" s="199" t="s">
        <v>319</v>
      </c>
      <c r="H35" s="264">
        <v>15</v>
      </c>
      <c r="I35" s="252" t="s">
        <v>53</v>
      </c>
    </row>
    <row r="36" spans="1:9" ht="14.25">
      <c r="A36" s="149">
        <v>30</v>
      </c>
      <c r="B36" s="169" t="s">
        <v>915</v>
      </c>
      <c r="C36" s="170">
        <v>6</v>
      </c>
      <c r="D36" s="170" t="s">
        <v>70</v>
      </c>
      <c r="E36" s="171" t="s">
        <v>856</v>
      </c>
      <c r="F36" s="169" t="s">
        <v>291</v>
      </c>
      <c r="G36" s="172" t="s">
        <v>857</v>
      </c>
      <c r="H36" s="262">
        <v>15</v>
      </c>
      <c r="I36" s="252" t="s">
        <v>53</v>
      </c>
    </row>
    <row r="37" spans="1:9" ht="14.25">
      <c r="A37" s="149">
        <v>31</v>
      </c>
      <c r="B37" s="194" t="s">
        <v>680</v>
      </c>
      <c r="C37" s="192">
        <v>6</v>
      </c>
      <c r="D37" s="192" t="s">
        <v>60</v>
      </c>
      <c r="E37" s="195" t="s">
        <v>611</v>
      </c>
      <c r="F37" s="194" t="s">
        <v>360</v>
      </c>
      <c r="G37" s="194" t="s">
        <v>374</v>
      </c>
      <c r="H37" s="260">
        <v>14</v>
      </c>
      <c r="I37" s="252"/>
    </row>
    <row r="38" spans="1:9" ht="12.75">
      <c r="A38" s="149">
        <v>32</v>
      </c>
      <c r="B38" s="172" t="s">
        <v>303</v>
      </c>
      <c r="C38" s="170">
        <v>6</v>
      </c>
      <c r="D38" s="170" t="s">
        <v>70</v>
      </c>
      <c r="E38" s="172" t="s">
        <v>859</v>
      </c>
      <c r="F38" s="172" t="s">
        <v>293</v>
      </c>
      <c r="G38" s="172" t="s">
        <v>294</v>
      </c>
      <c r="H38" s="262">
        <v>14</v>
      </c>
      <c r="I38" s="252"/>
    </row>
    <row r="39" spans="1:9" ht="12.75">
      <c r="A39" s="149">
        <v>33</v>
      </c>
      <c r="B39" s="217" t="s">
        <v>1067</v>
      </c>
      <c r="C39" s="216">
        <v>6</v>
      </c>
      <c r="D39" s="216" t="s">
        <v>60</v>
      </c>
      <c r="E39" s="218" t="s">
        <v>65</v>
      </c>
      <c r="F39" s="217" t="s">
        <v>62</v>
      </c>
      <c r="G39" s="217" t="s">
        <v>66</v>
      </c>
      <c r="H39" s="287">
        <v>14</v>
      </c>
      <c r="I39" s="252"/>
    </row>
    <row r="40" spans="1:9" ht="14.25">
      <c r="A40" s="149">
        <v>34</v>
      </c>
      <c r="B40" s="219" t="s">
        <v>90</v>
      </c>
      <c r="C40" s="222">
        <v>6</v>
      </c>
      <c r="D40" s="222" t="s">
        <v>60</v>
      </c>
      <c r="E40" s="221" t="s">
        <v>68</v>
      </c>
      <c r="F40" s="220" t="s">
        <v>987</v>
      </c>
      <c r="G40" s="219" t="s">
        <v>73</v>
      </c>
      <c r="H40" s="288">
        <v>14</v>
      </c>
      <c r="I40" s="252"/>
    </row>
    <row r="41" spans="1:9" ht="12.75">
      <c r="A41" s="149">
        <v>35</v>
      </c>
      <c r="B41" s="215" t="s">
        <v>75</v>
      </c>
      <c r="C41" s="268">
        <v>6</v>
      </c>
      <c r="D41" s="268" t="s">
        <v>60</v>
      </c>
      <c r="E41" s="215" t="s">
        <v>63</v>
      </c>
      <c r="F41" s="215" t="s">
        <v>62</v>
      </c>
      <c r="G41" s="215" t="s">
        <v>1090</v>
      </c>
      <c r="H41" s="287">
        <v>14</v>
      </c>
      <c r="I41" s="252"/>
    </row>
    <row r="42" spans="1:9" ht="12.75">
      <c r="A42" s="149">
        <v>36</v>
      </c>
      <c r="B42" s="215" t="s">
        <v>87</v>
      </c>
      <c r="C42" s="268">
        <v>6</v>
      </c>
      <c r="D42" s="268" t="s">
        <v>60</v>
      </c>
      <c r="E42" s="215" t="s">
        <v>63</v>
      </c>
      <c r="F42" s="215" t="s">
        <v>62</v>
      </c>
      <c r="G42" s="215" t="s">
        <v>1090</v>
      </c>
      <c r="H42" s="287">
        <v>14</v>
      </c>
      <c r="I42" s="252"/>
    </row>
    <row r="43" spans="1:9" ht="12.75">
      <c r="A43" s="149">
        <v>37</v>
      </c>
      <c r="B43" s="215" t="s">
        <v>101</v>
      </c>
      <c r="C43" s="268">
        <v>6</v>
      </c>
      <c r="D43" s="268" t="s">
        <v>60</v>
      </c>
      <c r="E43" s="215" t="s">
        <v>63</v>
      </c>
      <c r="F43" s="215" t="s">
        <v>62</v>
      </c>
      <c r="G43" s="215" t="s">
        <v>1090</v>
      </c>
      <c r="H43" s="287">
        <v>14</v>
      </c>
      <c r="I43" s="252"/>
    </row>
    <row r="44" spans="1:9" ht="12.75">
      <c r="A44" s="149">
        <v>38</v>
      </c>
      <c r="B44" s="217" t="s">
        <v>99</v>
      </c>
      <c r="C44" s="216">
        <v>6</v>
      </c>
      <c r="D44" s="216" t="s">
        <v>60</v>
      </c>
      <c r="E44" s="218" t="s">
        <v>65</v>
      </c>
      <c r="F44" s="217" t="s">
        <v>62</v>
      </c>
      <c r="G44" s="217" t="s">
        <v>66</v>
      </c>
      <c r="H44" s="287">
        <v>14</v>
      </c>
      <c r="I44" s="252"/>
    </row>
    <row r="45" spans="1:9" ht="12.75">
      <c r="A45" s="149">
        <v>39</v>
      </c>
      <c r="B45" s="217" t="s">
        <v>92</v>
      </c>
      <c r="C45" s="216">
        <v>6</v>
      </c>
      <c r="D45" s="216" t="s">
        <v>60</v>
      </c>
      <c r="E45" s="218" t="s">
        <v>65</v>
      </c>
      <c r="F45" s="217" t="s">
        <v>62</v>
      </c>
      <c r="G45" s="217" t="s">
        <v>66</v>
      </c>
      <c r="H45" s="287">
        <v>14</v>
      </c>
      <c r="I45" s="252"/>
    </row>
    <row r="46" spans="1:9" ht="14.25">
      <c r="A46" s="149">
        <v>40</v>
      </c>
      <c r="B46" s="194" t="s">
        <v>361</v>
      </c>
      <c r="C46" s="192">
        <v>6</v>
      </c>
      <c r="D46" s="192" t="s">
        <v>70</v>
      </c>
      <c r="E46" s="195" t="s">
        <v>625</v>
      </c>
      <c r="F46" s="194" t="s">
        <v>360</v>
      </c>
      <c r="G46" s="194" t="s">
        <v>626</v>
      </c>
      <c r="H46" s="260">
        <v>13</v>
      </c>
      <c r="I46" s="252"/>
    </row>
    <row r="47" spans="1:9" ht="14.25">
      <c r="A47" s="149">
        <v>41</v>
      </c>
      <c r="B47" s="194" t="s">
        <v>372</v>
      </c>
      <c r="C47" s="192">
        <v>6</v>
      </c>
      <c r="D47" s="192" t="s">
        <v>60</v>
      </c>
      <c r="E47" s="195" t="s">
        <v>603</v>
      </c>
      <c r="F47" s="194" t="s">
        <v>360</v>
      </c>
      <c r="G47" s="194" t="s">
        <v>366</v>
      </c>
      <c r="H47" s="260">
        <v>13</v>
      </c>
      <c r="I47" s="252"/>
    </row>
    <row r="48" spans="1:9" ht="14.25">
      <c r="A48" s="149">
        <v>42</v>
      </c>
      <c r="B48" s="194" t="s">
        <v>380</v>
      </c>
      <c r="C48" s="192">
        <v>6</v>
      </c>
      <c r="D48" s="192" t="s">
        <v>60</v>
      </c>
      <c r="E48" s="195" t="s">
        <v>689</v>
      </c>
      <c r="F48" s="194" t="s">
        <v>690</v>
      </c>
      <c r="G48" s="194" t="s">
        <v>675</v>
      </c>
      <c r="H48" s="260">
        <v>13</v>
      </c>
      <c r="I48" s="252"/>
    </row>
    <row r="49" spans="1:9" ht="14.25">
      <c r="A49" s="149">
        <v>43</v>
      </c>
      <c r="B49" s="206" t="s">
        <v>184</v>
      </c>
      <c r="C49" s="208">
        <v>6</v>
      </c>
      <c r="D49" s="208" t="s">
        <v>60</v>
      </c>
      <c r="E49" s="207" t="s">
        <v>180</v>
      </c>
      <c r="F49" s="206" t="s">
        <v>178</v>
      </c>
      <c r="G49" s="206" t="s">
        <v>181</v>
      </c>
      <c r="H49" s="261">
        <v>13</v>
      </c>
      <c r="I49" s="252"/>
    </row>
    <row r="50" spans="1:9" ht="14.25">
      <c r="A50" s="149">
        <v>44</v>
      </c>
      <c r="B50" s="206" t="s">
        <v>815</v>
      </c>
      <c r="C50" s="208">
        <v>6</v>
      </c>
      <c r="D50" s="208" t="s">
        <v>60</v>
      </c>
      <c r="E50" s="207" t="s">
        <v>192</v>
      </c>
      <c r="F50" s="206" t="s">
        <v>193</v>
      </c>
      <c r="G50" s="206" t="s">
        <v>194</v>
      </c>
      <c r="H50" s="261">
        <v>13</v>
      </c>
      <c r="I50" s="252"/>
    </row>
    <row r="51" spans="1:9" ht="14.25">
      <c r="A51" s="149">
        <v>45</v>
      </c>
      <c r="B51" s="209" t="s">
        <v>816</v>
      </c>
      <c r="C51" s="208">
        <v>6</v>
      </c>
      <c r="D51" s="276" t="s">
        <v>60</v>
      </c>
      <c r="E51" s="207" t="s">
        <v>768</v>
      </c>
      <c r="F51" s="206" t="s">
        <v>178</v>
      </c>
      <c r="G51" s="206" t="s">
        <v>186</v>
      </c>
      <c r="H51" s="261">
        <v>13</v>
      </c>
      <c r="I51" s="252"/>
    </row>
    <row r="52" spans="1:9" ht="12.75">
      <c r="A52" s="149">
        <v>46</v>
      </c>
      <c r="B52" s="215" t="s">
        <v>106</v>
      </c>
      <c r="C52" s="268">
        <v>6</v>
      </c>
      <c r="D52" s="271" t="s">
        <v>60</v>
      </c>
      <c r="E52" s="215" t="s">
        <v>63</v>
      </c>
      <c r="F52" s="215" t="s">
        <v>62</v>
      </c>
      <c r="G52" s="215" t="s">
        <v>1090</v>
      </c>
      <c r="H52" s="287">
        <v>13</v>
      </c>
      <c r="I52" s="252"/>
    </row>
    <row r="53" spans="1:9" ht="12.75">
      <c r="A53" s="149">
        <v>47</v>
      </c>
      <c r="B53" s="217" t="s">
        <v>1071</v>
      </c>
      <c r="C53" s="216">
        <v>6</v>
      </c>
      <c r="D53" s="272" t="s">
        <v>60</v>
      </c>
      <c r="E53" s="217" t="s">
        <v>82</v>
      </c>
      <c r="F53" s="217" t="s">
        <v>83</v>
      </c>
      <c r="G53" s="217" t="s">
        <v>84</v>
      </c>
      <c r="H53" s="287">
        <v>13</v>
      </c>
      <c r="I53" s="252"/>
    </row>
    <row r="54" spans="1:9" ht="14.25">
      <c r="A54" s="149">
        <v>48</v>
      </c>
      <c r="B54" s="220" t="s">
        <v>93</v>
      </c>
      <c r="C54" s="222">
        <v>6</v>
      </c>
      <c r="D54" s="270" t="s">
        <v>60</v>
      </c>
      <c r="E54" s="221" t="s">
        <v>68</v>
      </c>
      <c r="F54" s="220" t="s">
        <v>987</v>
      </c>
      <c r="G54" s="220" t="s">
        <v>69</v>
      </c>
      <c r="H54" s="288">
        <v>13</v>
      </c>
      <c r="I54" s="252"/>
    </row>
    <row r="55" spans="1:9" ht="12.75">
      <c r="A55" s="149">
        <v>49</v>
      </c>
      <c r="B55" s="217" t="s">
        <v>91</v>
      </c>
      <c r="C55" s="216">
        <v>6</v>
      </c>
      <c r="D55" s="271" t="s">
        <v>70</v>
      </c>
      <c r="E55" s="217" t="s">
        <v>76</v>
      </c>
      <c r="F55" s="217" t="s">
        <v>62</v>
      </c>
      <c r="G55" s="217" t="s">
        <v>79</v>
      </c>
      <c r="H55" s="287">
        <v>13</v>
      </c>
      <c r="I55" s="296"/>
    </row>
    <row r="56" spans="1:9" ht="12.75">
      <c r="A56" s="149">
        <v>50</v>
      </c>
      <c r="B56" s="217" t="s">
        <v>1089</v>
      </c>
      <c r="C56" s="216">
        <v>6</v>
      </c>
      <c r="D56" s="216" t="s">
        <v>60</v>
      </c>
      <c r="E56" s="218" t="s">
        <v>65</v>
      </c>
      <c r="F56" s="217" t="s">
        <v>62</v>
      </c>
      <c r="G56" s="217" t="s">
        <v>66</v>
      </c>
      <c r="H56" s="287">
        <v>13</v>
      </c>
      <c r="I56" s="296"/>
    </row>
    <row r="57" spans="1:9" ht="14.25">
      <c r="A57" s="149">
        <v>51</v>
      </c>
      <c r="B57" s="194" t="s">
        <v>691</v>
      </c>
      <c r="C57" s="192">
        <v>6</v>
      </c>
      <c r="D57" s="192" t="s">
        <v>60</v>
      </c>
      <c r="E57" s="195" t="s">
        <v>689</v>
      </c>
      <c r="F57" s="194" t="s">
        <v>690</v>
      </c>
      <c r="G57" s="194" t="s">
        <v>675</v>
      </c>
      <c r="H57" s="260">
        <v>12</v>
      </c>
      <c r="I57" s="296"/>
    </row>
    <row r="58" spans="1:9" ht="14.25">
      <c r="A58" s="149">
        <v>52</v>
      </c>
      <c r="B58" s="206" t="s">
        <v>817</v>
      </c>
      <c r="C58" s="208">
        <v>6</v>
      </c>
      <c r="D58" s="208" t="s">
        <v>60</v>
      </c>
      <c r="E58" s="207" t="s">
        <v>710</v>
      </c>
      <c r="F58" s="206" t="s">
        <v>178</v>
      </c>
      <c r="G58" s="206" t="s">
        <v>430</v>
      </c>
      <c r="H58" s="261">
        <v>12</v>
      </c>
      <c r="I58" s="296"/>
    </row>
    <row r="59" spans="1:9" ht="14.25">
      <c r="A59" s="149">
        <v>53</v>
      </c>
      <c r="B59" s="206" t="s">
        <v>818</v>
      </c>
      <c r="C59" s="208">
        <v>6</v>
      </c>
      <c r="D59" s="208" t="s">
        <v>60</v>
      </c>
      <c r="E59" s="207" t="s">
        <v>772</v>
      </c>
      <c r="F59" s="206" t="s">
        <v>223</v>
      </c>
      <c r="G59" s="206" t="s">
        <v>224</v>
      </c>
      <c r="H59" s="261">
        <v>12</v>
      </c>
      <c r="I59" s="252"/>
    </row>
    <row r="60" spans="1:9" ht="14.25">
      <c r="A60" s="149">
        <v>54</v>
      </c>
      <c r="B60" s="209" t="s">
        <v>190</v>
      </c>
      <c r="C60" s="208">
        <v>6</v>
      </c>
      <c r="D60" s="210" t="s">
        <v>70</v>
      </c>
      <c r="E60" s="207" t="s">
        <v>768</v>
      </c>
      <c r="F60" s="206" t="s">
        <v>178</v>
      </c>
      <c r="G60" s="206" t="s">
        <v>186</v>
      </c>
      <c r="H60" s="261">
        <v>12</v>
      </c>
      <c r="I60" s="296"/>
    </row>
    <row r="61" spans="1:9" ht="12.75">
      <c r="A61" s="149">
        <v>55</v>
      </c>
      <c r="B61" s="172" t="s">
        <v>298</v>
      </c>
      <c r="C61" s="170">
        <v>6</v>
      </c>
      <c r="D61" s="170" t="s">
        <v>70</v>
      </c>
      <c r="E61" s="172" t="s">
        <v>859</v>
      </c>
      <c r="F61" s="172" t="s">
        <v>293</v>
      </c>
      <c r="G61" s="172" t="s">
        <v>294</v>
      </c>
      <c r="H61" s="262">
        <v>12</v>
      </c>
      <c r="I61" s="296"/>
    </row>
    <row r="62" spans="1:9" ht="14.25">
      <c r="A62" s="149">
        <v>56</v>
      </c>
      <c r="B62" s="172" t="s">
        <v>904</v>
      </c>
      <c r="C62" s="248">
        <v>6</v>
      </c>
      <c r="D62" s="170" t="s">
        <v>70</v>
      </c>
      <c r="E62" s="171" t="s">
        <v>854</v>
      </c>
      <c r="F62" s="172" t="s">
        <v>293</v>
      </c>
      <c r="G62" s="172" t="s">
        <v>294</v>
      </c>
      <c r="H62" s="262">
        <v>12</v>
      </c>
      <c r="I62" s="296"/>
    </row>
    <row r="63" spans="1:9" ht="14.25">
      <c r="A63" s="149">
        <v>57</v>
      </c>
      <c r="B63" s="169" t="s">
        <v>299</v>
      </c>
      <c r="C63" s="248">
        <v>6</v>
      </c>
      <c r="D63" s="170" t="s">
        <v>70</v>
      </c>
      <c r="E63" s="171" t="s">
        <v>856</v>
      </c>
      <c r="F63" s="169" t="s">
        <v>291</v>
      </c>
      <c r="G63" s="172" t="s">
        <v>857</v>
      </c>
      <c r="H63" s="262">
        <v>12</v>
      </c>
      <c r="I63" s="296"/>
    </row>
    <row r="64" spans="1:9" ht="14.25">
      <c r="A64" s="149">
        <v>58</v>
      </c>
      <c r="B64" s="172" t="s">
        <v>908</v>
      </c>
      <c r="C64" s="248">
        <v>6</v>
      </c>
      <c r="D64" s="170" t="s">
        <v>70</v>
      </c>
      <c r="E64" s="171" t="s">
        <v>854</v>
      </c>
      <c r="F64" s="172" t="s">
        <v>293</v>
      </c>
      <c r="G64" s="172" t="s">
        <v>297</v>
      </c>
      <c r="H64" s="262">
        <v>12</v>
      </c>
      <c r="I64" s="296"/>
    </row>
    <row r="65" spans="1:9" ht="14.25">
      <c r="A65" s="149">
        <v>59</v>
      </c>
      <c r="B65" s="169" t="s">
        <v>914</v>
      </c>
      <c r="C65" s="170">
        <v>6</v>
      </c>
      <c r="D65" s="173" t="s">
        <v>70</v>
      </c>
      <c r="E65" s="171" t="s">
        <v>295</v>
      </c>
      <c r="F65" s="169" t="s">
        <v>291</v>
      </c>
      <c r="G65" s="172" t="s">
        <v>909</v>
      </c>
      <c r="H65" s="262">
        <v>12</v>
      </c>
      <c r="I65" s="252"/>
    </row>
    <row r="66" spans="1:9" ht="14.25">
      <c r="A66" s="149">
        <v>60</v>
      </c>
      <c r="B66" s="199" t="s">
        <v>569</v>
      </c>
      <c r="C66" s="197">
        <v>6</v>
      </c>
      <c r="D66" s="197" t="s">
        <v>60</v>
      </c>
      <c r="E66" s="200" t="s">
        <v>570</v>
      </c>
      <c r="F66" s="199" t="s">
        <v>326</v>
      </c>
      <c r="G66" s="199" t="s">
        <v>563</v>
      </c>
      <c r="H66" s="289">
        <v>11</v>
      </c>
      <c r="I66" s="252"/>
    </row>
    <row r="67" spans="1:9" ht="14.25">
      <c r="A67" s="149">
        <v>61</v>
      </c>
      <c r="B67" s="194" t="s">
        <v>359</v>
      </c>
      <c r="C67" s="192">
        <v>6</v>
      </c>
      <c r="D67" s="192" t="s">
        <v>70</v>
      </c>
      <c r="E67" s="195" t="s">
        <v>625</v>
      </c>
      <c r="F67" s="194" t="s">
        <v>360</v>
      </c>
      <c r="G67" s="194" t="s">
        <v>626</v>
      </c>
      <c r="H67" s="260">
        <v>11</v>
      </c>
      <c r="I67" s="296"/>
    </row>
    <row r="68" spans="1:9" ht="14.25">
      <c r="A68" s="149">
        <v>62</v>
      </c>
      <c r="B68" s="194" t="s">
        <v>377</v>
      </c>
      <c r="C68" s="192">
        <v>6</v>
      </c>
      <c r="D68" s="192" t="s">
        <v>60</v>
      </c>
      <c r="E68" s="195" t="s">
        <v>668</v>
      </c>
      <c r="F68" s="194" t="s">
        <v>375</v>
      </c>
      <c r="G68" s="194" t="s">
        <v>376</v>
      </c>
      <c r="H68" s="260">
        <v>11</v>
      </c>
      <c r="I68" s="296"/>
    </row>
    <row r="69" spans="1:9" ht="14.25">
      <c r="A69" s="149">
        <v>63</v>
      </c>
      <c r="B69" s="206" t="s">
        <v>220</v>
      </c>
      <c r="C69" s="208">
        <v>6</v>
      </c>
      <c r="D69" s="208" t="s">
        <v>60</v>
      </c>
      <c r="E69" s="207" t="s">
        <v>776</v>
      </c>
      <c r="F69" s="206" t="s">
        <v>197</v>
      </c>
      <c r="G69" s="206" t="s">
        <v>198</v>
      </c>
      <c r="H69" s="261">
        <v>11</v>
      </c>
      <c r="I69" s="296"/>
    </row>
    <row r="70" spans="1:9" ht="14.25">
      <c r="A70" s="149">
        <v>64</v>
      </c>
      <c r="B70" s="211" t="s">
        <v>196</v>
      </c>
      <c r="C70" s="208">
        <v>6</v>
      </c>
      <c r="D70" s="208" t="s">
        <v>60</v>
      </c>
      <c r="E70" s="207" t="s">
        <v>776</v>
      </c>
      <c r="F70" s="206" t="s">
        <v>197</v>
      </c>
      <c r="G70" s="206" t="s">
        <v>198</v>
      </c>
      <c r="H70" s="261">
        <v>11</v>
      </c>
      <c r="I70" s="296"/>
    </row>
    <row r="71" spans="1:9" ht="14.25">
      <c r="A71" s="149">
        <v>65</v>
      </c>
      <c r="B71" s="206" t="s">
        <v>819</v>
      </c>
      <c r="C71" s="208">
        <v>6</v>
      </c>
      <c r="D71" s="208" t="s">
        <v>60</v>
      </c>
      <c r="E71" s="207" t="s">
        <v>710</v>
      </c>
      <c r="F71" s="206" t="s">
        <v>178</v>
      </c>
      <c r="G71" s="206" t="s">
        <v>430</v>
      </c>
      <c r="H71" s="261">
        <v>11</v>
      </c>
      <c r="I71" s="296"/>
    </row>
    <row r="72" spans="1:9" ht="14.25">
      <c r="A72" s="149">
        <v>66</v>
      </c>
      <c r="B72" s="206" t="s">
        <v>219</v>
      </c>
      <c r="C72" s="208">
        <v>6</v>
      </c>
      <c r="D72" s="208" t="s">
        <v>60</v>
      </c>
      <c r="E72" s="207" t="s">
        <v>188</v>
      </c>
      <c r="F72" s="206" t="s">
        <v>178</v>
      </c>
      <c r="G72" s="206" t="s">
        <v>207</v>
      </c>
      <c r="H72" s="261">
        <v>11</v>
      </c>
      <c r="I72" s="296"/>
    </row>
    <row r="73" spans="1:9" ht="14.25">
      <c r="A73" s="149">
        <v>67</v>
      </c>
      <c r="B73" s="172" t="s">
        <v>912</v>
      </c>
      <c r="C73" s="170">
        <v>6</v>
      </c>
      <c r="D73" s="173" t="s">
        <v>70</v>
      </c>
      <c r="E73" s="171" t="s">
        <v>854</v>
      </c>
      <c r="F73" s="172" t="s">
        <v>293</v>
      </c>
      <c r="G73" s="169" t="s">
        <v>297</v>
      </c>
      <c r="H73" s="262">
        <v>11</v>
      </c>
      <c r="I73" s="296"/>
    </row>
    <row r="74" spans="1:9" ht="12.75">
      <c r="A74" s="149">
        <v>68</v>
      </c>
      <c r="B74" s="199" t="s">
        <v>320</v>
      </c>
      <c r="C74" s="197">
        <v>6</v>
      </c>
      <c r="D74" s="198"/>
      <c r="E74" s="199" t="s">
        <v>528</v>
      </c>
      <c r="F74" s="199" t="s">
        <v>318</v>
      </c>
      <c r="G74" s="199" t="s">
        <v>319</v>
      </c>
      <c r="H74" s="264">
        <v>10</v>
      </c>
      <c r="I74" s="296"/>
    </row>
    <row r="75" spans="1:9" ht="14.25">
      <c r="A75" s="149">
        <v>69</v>
      </c>
      <c r="B75" s="194" t="s">
        <v>681</v>
      </c>
      <c r="C75" s="192">
        <v>6</v>
      </c>
      <c r="D75" s="193" t="s">
        <v>60</v>
      </c>
      <c r="E75" s="195" t="s">
        <v>611</v>
      </c>
      <c r="F75" s="194" t="s">
        <v>360</v>
      </c>
      <c r="G75" s="194" t="s">
        <v>374</v>
      </c>
      <c r="H75" s="260">
        <v>10</v>
      </c>
      <c r="I75" s="296"/>
    </row>
    <row r="76" spans="1:9" ht="14.25">
      <c r="A76" s="149">
        <v>70</v>
      </c>
      <c r="B76" s="194" t="s">
        <v>378</v>
      </c>
      <c r="C76" s="192">
        <v>6</v>
      </c>
      <c r="D76" s="192" t="s">
        <v>60</v>
      </c>
      <c r="E76" s="195" t="s">
        <v>668</v>
      </c>
      <c r="F76" s="194" t="s">
        <v>375</v>
      </c>
      <c r="G76" s="194" t="s">
        <v>376</v>
      </c>
      <c r="H76" s="260">
        <v>10</v>
      </c>
      <c r="I76" s="296"/>
    </row>
    <row r="77" spans="1:9" ht="14.25">
      <c r="A77" s="149">
        <v>71</v>
      </c>
      <c r="B77" s="194" t="s">
        <v>688</v>
      </c>
      <c r="C77" s="192">
        <v>6</v>
      </c>
      <c r="D77" s="192" t="s">
        <v>60</v>
      </c>
      <c r="E77" s="195" t="s">
        <v>668</v>
      </c>
      <c r="F77" s="194" t="s">
        <v>375</v>
      </c>
      <c r="G77" s="194" t="s">
        <v>376</v>
      </c>
      <c r="H77" s="260">
        <v>10</v>
      </c>
      <c r="I77" s="296"/>
    </row>
    <row r="78" spans="1:9" ht="14.25">
      <c r="A78" s="149">
        <v>72</v>
      </c>
      <c r="B78" s="206" t="s">
        <v>218</v>
      </c>
      <c r="C78" s="208">
        <v>6</v>
      </c>
      <c r="D78" s="208" t="s">
        <v>60</v>
      </c>
      <c r="E78" s="207" t="s">
        <v>776</v>
      </c>
      <c r="F78" s="206" t="s">
        <v>197</v>
      </c>
      <c r="G78" s="206" t="s">
        <v>198</v>
      </c>
      <c r="H78" s="261">
        <v>10</v>
      </c>
      <c r="I78" s="296"/>
    </row>
    <row r="79" spans="1:9" ht="14.25">
      <c r="A79" s="149">
        <v>73</v>
      </c>
      <c r="B79" s="206" t="s">
        <v>179</v>
      </c>
      <c r="C79" s="208">
        <v>6</v>
      </c>
      <c r="D79" s="208" t="s">
        <v>60</v>
      </c>
      <c r="E79" s="207" t="s">
        <v>180</v>
      </c>
      <c r="F79" s="206" t="s">
        <v>178</v>
      </c>
      <c r="G79" s="206" t="s">
        <v>181</v>
      </c>
      <c r="H79" s="261">
        <v>10</v>
      </c>
      <c r="I79" s="296"/>
    </row>
    <row r="80" spans="1:9" ht="14.25">
      <c r="A80" s="149">
        <v>74</v>
      </c>
      <c r="B80" s="206" t="s">
        <v>820</v>
      </c>
      <c r="C80" s="208">
        <v>6</v>
      </c>
      <c r="D80" s="208" t="s">
        <v>60</v>
      </c>
      <c r="E80" s="207" t="s">
        <v>188</v>
      </c>
      <c r="F80" s="206" t="s">
        <v>178</v>
      </c>
      <c r="G80" s="206" t="s">
        <v>207</v>
      </c>
      <c r="H80" s="261">
        <v>10</v>
      </c>
      <c r="I80" s="296"/>
    </row>
    <row r="81" spans="1:9" ht="14.25">
      <c r="A81" s="149">
        <v>75</v>
      </c>
      <c r="B81" s="172" t="s">
        <v>913</v>
      </c>
      <c r="C81" s="170">
        <v>6</v>
      </c>
      <c r="D81" s="170" t="s">
        <v>70</v>
      </c>
      <c r="E81" s="171" t="s">
        <v>854</v>
      </c>
      <c r="F81" s="172" t="s">
        <v>293</v>
      </c>
      <c r="G81" s="169" t="s">
        <v>297</v>
      </c>
      <c r="H81" s="262">
        <v>10</v>
      </c>
      <c r="I81" s="296"/>
    </row>
    <row r="82" spans="1:9" ht="12.75">
      <c r="A82" s="149">
        <v>76</v>
      </c>
      <c r="B82" s="217" t="s">
        <v>104</v>
      </c>
      <c r="C82" s="216">
        <v>6</v>
      </c>
      <c r="D82" s="216" t="s">
        <v>60</v>
      </c>
      <c r="E82" s="218" t="s">
        <v>65</v>
      </c>
      <c r="F82" s="217" t="s">
        <v>62</v>
      </c>
      <c r="G82" s="217" t="s">
        <v>66</v>
      </c>
      <c r="H82" s="287">
        <v>10</v>
      </c>
      <c r="I82" s="296"/>
    </row>
    <row r="83" spans="1:9" ht="12.75">
      <c r="A83" s="149">
        <v>77</v>
      </c>
      <c r="B83" s="199" t="s">
        <v>329</v>
      </c>
      <c r="C83" s="197">
        <v>6</v>
      </c>
      <c r="D83" s="197" t="s">
        <v>60</v>
      </c>
      <c r="E83" s="199" t="s">
        <v>325</v>
      </c>
      <c r="F83" s="199" t="s">
        <v>326</v>
      </c>
      <c r="G83" s="199" t="s">
        <v>328</v>
      </c>
      <c r="H83" s="264">
        <v>9</v>
      </c>
      <c r="I83" s="296"/>
    </row>
    <row r="84" spans="1:9" ht="14.25">
      <c r="A84" s="149">
        <v>78</v>
      </c>
      <c r="B84" s="194" t="s">
        <v>686</v>
      </c>
      <c r="C84" s="192">
        <v>6</v>
      </c>
      <c r="D84" s="192" t="s">
        <v>60</v>
      </c>
      <c r="E84" s="195" t="s">
        <v>684</v>
      </c>
      <c r="F84" s="204" t="s">
        <v>389</v>
      </c>
      <c r="G84" s="204" t="s">
        <v>390</v>
      </c>
      <c r="H84" s="260">
        <v>9</v>
      </c>
      <c r="I84" s="296"/>
    </row>
    <row r="85" spans="1:9" ht="14.25">
      <c r="A85" s="149">
        <v>79</v>
      </c>
      <c r="B85" s="206" t="s">
        <v>225</v>
      </c>
      <c r="C85" s="208">
        <v>6</v>
      </c>
      <c r="D85" s="208" t="s">
        <v>60</v>
      </c>
      <c r="E85" s="207" t="s">
        <v>772</v>
      </c>
      <c r="F85" s="206" t="s">
        <v>223</v>
      </c>
      <c r="G85" s="206" t="s">
        <v>224</v>
      </c>
      <c r="H85" s="261">
        <v>9</v>
      </c>
      <c r="I85" s="296"/>
    </row>
    <row r="86" spans="1:9" ht="14.25">
      <c r="A86" s="149">
        <v>80</v>
      </c>
      <c r="B86" s="206" t="s">
        <v>213</v>
      </c>
      <c r="C86" s="208">
        <v>6</v>
      </c>
      <c r="D86" s="208" t="s">
        <v>60</v>
      </c>
      <c r="E86" s="207" t="s">
        <v>188</v>
      </c>
      <c r="F86" s="206" t="s">
        <v>178</v>
      </c>
      <c r="G86" s="206" t="s">
        <v>189</v>
      </c>
      <c r="H86" s="261">
        <v>9</v>
      </c>
      <c r="I86" s="296"/>
    </row>
    <row r="87" spans="1:9" ht="14.25">
      <c r="A87" s="149">
        <v>81</v>
      </c>
      <c r="B87" s="206" t="s">
        <v>217</v>
      </c>
      <c r="C87" s="208">
        <v>6</v>
      </c>
      <c r="D87" s="208" t="s">
        <v>60</v>
      </c>
      <c r="E87" s="207" t="s">
        <v>192</v>
      </c>
      <c r="F87" s="206" t="s">
        <v>193</v>
      </c>
      <c r="G87" s="206" t="s">
        <v>194</v>
      </c>
      <c r="H87" s="261">
        <v>9</v>
      </c>
      <c r="I87" s="296"/>
    </row>
    <row r="88" spans="1:9" ht="14.25">
      <c r="A88" s="149">
        <v>82</v>
      </c>
      <c r="B88" s="209" t="s">
        <v>821</v>
      </c>
      <c r="C88" s="208">
        <v>6</v>
      </c>
      <c r="D88" s="210" t="s">
        <v>70</v>
      </c>
      <c r="E88" s="207" t="s">
        <v>768</v>
      </c>
      <c r="F88" s="206" t="s">
        <v>178</v>
      </c>
      <c r="G88" s="206" t="s">
        <v>186</v>
      </c>
      <c r="H88" s="261">
        <v>9</v>
      </c>
      <c r="I88" s="296"/>
    </row>
    <row r="89" spans="1:9" ht="14.25">
      <c r="A89" s="149">
        <v>83</v>
      </c>
      <c r="B89" s="172" t="s">
        <v>903</v>
      </c>
      <c r="C89" s="170">
        <v>6</v>
      </c>
      <c r="D89" s="170" t="s">
        <v>70</v>
      </c>
      <c r="E89" s="171" t="s">
        <v>854</v>
      </c>
      <c r="F89" s="172" t="s">
        <v>293</v>
      </c>
      <c r="G89" s="172" t="s">
        <v>294</v>
      </c>
      <c r="H89" s="262">
        <v>9</v>
      </c>
      <c r="I89" s="296"/>
    </row>
    <row r="90" spans="1:9" ht="14.25">
      <c r="A90" s="149">
        <v>84</v>
      </c>
      <c r="B90" s="169" t="s">
        <v>907</v>
      </c>
      <c r="C90" s="170">
        <v>6</v>
      </c>
      <c r="D90" s="170" t="s">
        <v>70</v>
      </c>
      <c r="E90" s="171" t="s">
        <v>856</v>
      </c>
      <c r="F90" s="169" t="s">
        <v>291</v>
      </c>
      <c r="G90" s="172" t="s">
        <v>857</v>
      </c>
      <c r="H90" s="290">
        <v>9</v>
      </c>
      <c r="I90" s="296"/>
    </row>
    <row r="91" spans="1:9" ht="12.75">
      <c r="A91" s="149">
        <v>85</v>
      </c>
      <c r="B91" s="217" t="s">
        <v>105</v>
      </c>
      <c r="C91" s="216">
        <v>6</v>
      </c>
      <c r="D91" s="268" t="s">
        <v>70</v>
      </c>
      <c r="E91" s="217" t="s">
        <v>76</v>
      </c>
      <c r="F91" s="217" t="s">
        <v>62</v>
      </c>
      <c r="G91" s="217" t="s">
        <v>79</v>
      </c>
      <c r="H91" s="287">
        <v>9</v>
      </c>
      <c r="I91" s="296"/>
    </row>
    <row r="92" spans="1:9" ht="12.75">
      <c r="A92" s="149">
        <v>86</v>
      </c>
      <c r="B92" s="217" t="s">
        <v>85</v>
      </c>
      <c r="C92" s="216">
        <v>6</v>
      </c>
      <c r="D92" s="216" t="s">
        <v>60</v>
      </c>
      <c r="E92" s="218" t="s">
        <v>65</v>
      </c>
      <c r="F92" s="217" t="s">
        <v>62</v>
      </c>
      <c r="G92" s="217" t="s">
        <v>66</v>
      </c>
      <c r="H92" s="287">
        <v>9</v>
      </c>
      <c r="I92" s="296"/>
    </row>
    <row r="93" spans="1:9" ht="14.25">
      <c r="A93" s="149">
        <v>87</v>
      </c>
      <c r="B93" s="194" t="s">
        <v>373</v>
      </c>
      <c r="C93" s="192">
        <v>6</v>
      </c>
      <c r="D93" s="192" t="s">
        <v>60</v>
      </c>
      <c r="E93" s="195" t="s">
        <v>603</v>
      </c>
      <c r="F93" s="194" t="s">
        <v>360</v>
      </c>
      <c r="G93" s="194" t="s">
        <v>366</v>
      </c>
      <c r="H93" s="260">
        <v>8</v>
      </c>
      <c r="I93" s="296"/>
    </row>
    <row r="94" spans="1:9" ht="14.25">
      <c r="A94" s="149">
        <v>88</v>
      </c>
      <c r="B94" s="206" t="s">
        <v>229</v>
      </c>
      <c r="C94" s="208">
        <v>6</v>
      </c>
      <c r="D94" s="208" t="s">
        <v>60</v>
      </c>
      <c r="E94" s="207" t="s">
        <v>776</v>
      </c>
      <c r="F94" s="206" t="s">
        <v>197</v>
      </c>
      <c r="G94" s="206" t="s">
        <v>198</v>
      </c>
      <c r="H94" s="261">
        <v>8</v>
      </c>
      <c r="I94" s="296"/>
    </row>
    <row r="95" spans="1:9" ht="14.25">
      <c r="A95" s="149">
        <v>89</v>
      </c>
      <c r="B95" s="206" t="s">
        <v>203</v>
      </c>
      <c r="C95" s="208">
        <v>6</v>
      </c>
      <c r="D95" s="208" t="s">
        <v>60</v>
      </c>
      <c r="E95" s="207" t="s">
        <v>822</v>
      </c>
      <c r="F95" s="206" t="s">
        <v>204</v>
      </c>
      <c r="G95" s="206" t="s">
        <v>205</v>
      </c>
      <c r="H95" s="261">
        <v>8</v>
      </c>
      <c r="I95" s="296"/>
    </row>
    <row r="96" spans="1:9" ht="12.75">
      <c r="A96" s="149">
        <v>90</v>
      </c>
      <c r="B96" s="206" t="s">
        <v>228</v>
      </c>
      <c r="C96" s="208">
        <v>6</v>
      </c>
      <c r="D96" s="208" t="s">
        <v>60</v>
      </c>
      <c r="E96" s="206" t="s">
        <v>822</v>
      </c>
      <c r="F96" s="206" t="s">
        <v>204</v>
      </c>
      <c r="G96" s="206" t="s">
        <v>205</v>
      </c>
      <c r="H96" s="261">
        <v>8</v>
      </c>
      <c r="I96" s="296"/>
    </row>
    <row r="97" spans="1:9" ht="15" customHeight="1">
      <c r="A97" s="149">
        <v>91</v>
      </c>
      <c r="B97" s="206" t="s">
        <v>187</v>
      </c>
      <c r="C97" s="208">
        <v>6</v>
      </c>
      <c r="D97" s="208" t="s">
        <v>60</v>
      </c>
      <c r="E97" s="207" t="s">
        <v>188</v>
      </c>
      <c r="F97" s="206" t="s">
        <v>178</v>
      </c>
      <c r="G97" s="206" t="s">
        <v>189</v>
      </c>
      <c r="H97" s="261">
        <v>8</v>
      </c>
      <c r="I97" s="296"/>
    </row>
    <row r="98" spans="1:9" ht="14.25">
      <c r="A98" s="149">
        <v>92</v>
      </c>
      <c r="B98" s="206" t="s">
        <v>195</v>
      </c>
      <c r="C98" s="208">
        <v>6</v>
      </c>
      <c r="D98" s="208" t="s">
        <v>60</v>
      </c>
      <c r="E98" s="207" t="s">
        <v>192</v>
      </c>
      <c r="F98" s="206" t="s">
        <v>193</v>
      </c>
      <c r="G98" s="206" t="s">
        <v>194</v>
      </c>
      <c r="H98" s="261">
        <v>8</v>
      </c>
      <c r="I98" s="252"/>
    </row>
    <row r="99" spans="1:9" ht="14.25">
      <c r="A99" s="149">
        <v>93</v>
      </c>
      <c r="B99" s="206" t="s">
        <v>226</v>
      </c>
      <c r="C99" s="208">
        <v>6</v>
      </c>
      <c r="D99" s="208" t="s">
        <v>60</v>
      </c>
      <c r="E99" s="207" t="s">
        <v>768</v>
      </c>
      <c r="F99" s="206" t="s">
        <v>178</v>
      </c>
      <c r="G99" s="206" t="s">
        <v>186</v>
      </c>
      <c r="H99" s="261">
        <v>8</v>
      </c>
      <c r="I99" s="296"/>
    </row>
    <row r="100" spans="1:9" ht="14.25">
      <c r="A100" s="149">
        <v>94</v>
      </c>
      <c r="B100" s="209" t="s">
        <v>823</v>
      </c>
      <c r="C100" s="208">
        <v>6</v>
      </c>
      <c r="D100" s="210" t="s">
        <v>60</v>
      </c>
      <c r="E100" s="207" t="s">
        <v>768</v>
      </c>
      <c r="F100" s="206" t="s">
        <v>178</v>
      </c>
      <c r="G100" s="206" t="s">
        <v>186</v>
      </c>
      <c r="H100" s="261">
        <v>8</v>
      </c>
      <c r="I100" s="296"/>
    </row>
    <row r="101" spans="1:9" ht="14.25">
      <c r="A101" s="149">
        <v>95</v>
      </c>
      <c r="B101" s="169" t="s">
        <v>910</v>
      </c>
      <c r="C101" s="170">
        <v>6</v>
      </c>
      <c r="D101" s="170" t="s">
        <v>70</v>
      </c>
      <c r="E101" s="171" t="s">
        <v>854</v>
      </c>
      <c r="F101" s="172" t="s">
        <v>293</v>
      </c>
      <c r="G101" s="172" t="s">
        <v>317</v>
      </c>
      <c r="H101" s="262">
        <v>8</v>
      </c>
      <c r="I101" s="296"/>
    </row>
    <row r="102" spans="1:9" ht="14.25">
      <c r="A102" s="149">
        <v>96</v>
      </c>
      <c r="B102" s="219" t="s">
        <v>1081</v>
      </c>
      <c r="C102" s="222">
        <v>6</v>
      </c>
      <c r="D102" s="222" t="s">
        <v>60</v>
      </c>
      <c r="E102" s="221" t="s">
        <v>68</v>
      </c>
      <c r="F102" s="220" t="s">
        <v>987</v>
      </c>
      <c r="G102" s="219" t="s">
        <v>73</v>
      </c>
      <c r="H102" s="288">
        <v>8</v>
      </c>
      <c r="I102" s="296"/>
    </row>
    <row r="103" spans="1:9" ht="14.25">
      <c r="A103" s="149">
        <v>97</v>
      </c>
      <c r="B103" s="220" t="s">
        <v>1086</v>
      </c>
      <c r="C103" s="222">
        <v>6</v>
      </c>
      <c r="D103" s="222" t="s">
        <v>70</v>
      </c>
      <c r="E103" s="221" t="s">
        <v>68</v>
      </c>
      <c r="F103" s="220" t="s">
        <v>987</v>
      </c>
      <c r="G103" s="220" t="s">
        <v>78</v>
      </c>
      <c r="H103" s="288">
        <v>8</v>
      </c>
      <c r="I103" s="296"/>
    </row>
    <row r="104" spans="1:9" ht="12.75">
      <c r="A104" s="149">
        <v>98</v>
      </c>
      <c r="B104" s="199" t="s">
        <v>566</v>
      </c>
      <c r="C104" s="197">
        <v>6</v>
      </c>
      <c r="D104" s="197" t="s">
        <v>60</v>
      </c>
      <c r="E104" s="199" t="s">
        <v>325</v>
      </c>
      <c r="F104" s="199" t="s">
        <v>326</v>
      </c>
      <c r="G104" s="199" t="s">
        <v>328</v>
      </c>
      <c r="H104" s="264">
        <v>7</v>
      </c>
      <c r="I104" s="296"/>
    </row>
    <row r="105" spans="1:9" ht="12.75">
      <c r="A105" s="149">
        <v>99</v>
      </c>
      <c r="B105" s="199" t="s">
        <v>327</v>
      </c>
      <c r="C105" s="197">
        <v>6</v>
      </c>
      <c r="D105" s="197" t="s">
        <v>60</v>
      </c>
      <c r="E105" s="199" t="s">
        <v>325</v>
      </c>
      <c r="F105" s="199" t="s">
        <v>326</v>
      </c>
      <c r="G105" s="199" t="s">
        <v>328</v>
      </c>
      <c r="H105" s="264">
        <v>7</v>
      </c>
      <c r="I105" s="296"/>
    </row>
    <row r="106" spans="1:9" ht="12.75">
      <c r="A106" s="149">
        <v>100</v>
      </c>
      <c r="B106" s="201" t="s">
        <v>568</v>
      </c>
      <c r="C106" s="202">
        <v>6</v>
      </c>
      <c r="D106" s="197"/>
      <c r="E106" s="201" t="s">
        <v>528</v>
      </c>
      <c r="F106" s="201" t="s">
        <v>318</v>
      </c>
      <c r="G106" s="201" t="s">
        <v>319</v>
      </c>
      <c r="H106" s="264">
        <v>7</v>
      </c>
      <c r="I106" s="296"/>
    </row>
    <row r="107" spans="1:9" ht="14.25">
      <c r="A107" s="149">
        <v>101</v>
      </c>
      <c r="B107" s="194" t="s">
        <v>687</v>
      </c>
      <c r="C107" s="192">
        <v>6</v>
      </c>
      <c r="D107" s="192" t="s">
        <v>60</v>
      </c>
      <c r="E107" s="195" t="s">
        <v>668</v>
      </c>
      <c r="F107" s="194" t="s">
        <v>375</v>
      </c>
      <c r="G107" s="194" t="s">
        <v>376</v>
      </c>
      <c r="H107" s="260">
        <v>7</v>
      </c>
      <c r="I107" s="296"/>
    </row>
    <row r="108" spans="1:9" ht="14.25">
      <c r="A108" s="149">
        <v>102</v>
      </c>
      <c r="B108" s="206" t="s">
        <v>824</v>
      </c>
      <c r="C108" s="208">
        <v>6</v>
      </c>
      <c r="D108" s="208" t="s">
        <v>60</v>
      </c>
      <c r="E108" s="207" t="s">
        <v>772</v>
      </c>
      <c r="F108" s="206" t="s">
        <v>223</v>
      </c>
      <c r="G108" s="206" t="s">
        <v>224</v>
      </c>
      <c r="H108" s="261">
        <v>7</v>
      </c>
      <c r="I108" s="296"/>
    </row>
    <row r="109" spans="1:9" ht="14.25">
      <c r="A109" s="149">
        <v>103</v>
      </c>
      <c r="B109" s="206" t="s">
        <v>825</v>
      </c>
      <c r="C109" s="208">
        <v>6</v>
      </c>
      <c r="D109" s="208" t="s">
        <v>60</v>
      </c>
      <c r="E109" s="207" t="s">
        <v>188</v>
      </c>
      <c r="F109" s="206" t="s">
        <v>178</v>
      </c>
      <c r="G109" s="206" t="s">
        <v>207</v>
      </c>
      <c r="H109" s="261">
        <v>7</v>
      </c>
      <c r="I109" s="296"/>
    </row>
    <row r="110" spans="1:9" ht="12.75">
      <c r="A110" s="149">
        <v>104</v>
      </c>
      <c r="B110" s="172" t="s">
        <v>901</v>
      </c>
      <c r="C110" s="170">
        <v>6</v>
      </c>
      <c r="D110" s="170" t="s">
        <v>70</v>
      </c>
      <c r="E110" s="172" t="s">
        <v>866</v>
      </c>
      <c r="F110" s="172" t="s">
        <v>306</v>
      </c>
      <c r="G110" s="169" t="s">
        <v>870</v>
      </c>
      <c r="H110" s="262">
        <v>7</v>
      </c>
      <c r="I110" s="296"/>
    </row>
    <row r="111" spans="1:9" ht="14.25">
      <c r="A111" s="149">
        <v>105</v>
      </c>
      <c r="B111" s="169" t="s">
        <v>302</v>
      </c>
      <c r="C111" s="170">
        <v>6</v>
      </c>
      <c r="D111" s="170" t="s">
        <v>70</v>
      </c>
      <c r="E111" s="171" t="s">
        <v>295</v>
      </c>
      <c r="F111" s="169" t="s">
        <v>291</v>
      </c>
      <c r="G111" s="172" t="s">
        <v>909</v>
      </c>
      <c r="H111" s="262">
        <v>7</v>
      </c>
      <c r="I111" s="296"/>
    </row>
    <row r="112" spans="1:9" ht="12.75">
      <c r="A112" s="149">
        <v>106</v>
      </c>
      <c r="B112" s="217" t="s">
        <v>1075</v>
      </c>
      <c r="C112" s="216">
        <v>6</v>
      </c>
      <c r="D112" s="268" t="s">
        <v>70</v>
      </c>
      <c r="E112" s="217" t="s">
        <v>76</v>
      </c>
      <c r="F112" s="217" t="s">
        <v>62</v>
      </c>
      <c r="G112" s="217" t="s">
        <v>79</v>
      </c>
      <c r="H112" s="287">
        <v>7</v>
      </c>
      <c r="I112" s="296"/>
    </row>
    <row r="113" spans="1:9" ht="12.75">
      <c r="A113" s="149">
        <v>107</v>
      </c>
      <c r="B113" s="217" t="s">
        <v>100</v>
      </c>
      <c r="C113" s="216">
        <v>6</v>
      </c>
      <c r="D113" s="268" t="s">
        <v>70</v>
      </c>
      <c r="E113" s="217" t="s">
        <v>76</v>
      </c>
      <c r="F113" s="217" t="s">
        <v>62</v>
      </c>
      <c r="G113" s="217" t="s">
        <v>79</v>
      </c>
      <c r="H113" s="287">
        <v>7</v>
      </c>
      <c r="I113" s="296"/>
    </row>
    <row r="114" spans="1:9" ht="14.25">
      <c r="A114" s="149">
        <v>108</v>
      </c>
      <c r="B114" s="219" t="s">
        <v>97</v>
      </c>
      <c r="C114" s="222">
        <v>6</v>
      </c>
      <c r="D114" s="222" t="s">
        <v>60</v>
      </c>
      <c r="E114" s="221" t="s">
        <v>68</v>
      </c>
      <c r="F114" s="220" t="s">
        <v>987</v>
      </c>
      <c r="G114" s="219" t="s">
        <v>73</v>
      </c>
      <c r="H114" s="288">
        <v>7</v>
      </c>
      <c r="I114" s="296"/>
    </row>
    <row r="115" spans="1:9" ht="14.25">
      <c r="A115" s="149">
        <v>109</v>
      </c>
      <c r="B115" s="199" t="s">
        <v>330</v>
      </c>
      <c r="C115" s="197">
        <v>6</v>
      </c>
      <c r="D115" s="197" t="s">
        <v>60</v>
      </c>
      <c r="E115" s="200" t="s">
        <v>325</v>
      </c>
      <c r="F115" s="199" t="s">
        <v>326</v>
      </c>
      <c r="G115" s="199" t="s">
        <v>328</v>
      </c>
      <c r="H115" s="264">
        <v>6</v>
      </c>
      <c r="I115" s="296"/>
    </row>
    <row r="116" spans="1:9" ht="14.25">
      <c r="A116" s="149">
        <v>110</v>
      </c>
      <c r="B116" s="199" t="s">
        <v>571</v>
      </c>
      <c r="C116" s="197">
        <v>6</v>
      </c>
      <c r="D116" s="197" t="s">
        <v>60</v>
      </c>
      <c r="E116" s="200" t="s">
        <v>570</v>
      </c>
      <c r="F116" s="199" t="s">
        <v>326</v>
      </c>
      <c r="G116" s="199" t="s">
        <v>563</v>
      </c>
      <c r="H116" s="264">
        <v>6</v>
      </c>
      <c r="I116" s="296"/>
    </row>
    <row r="117" spans="1:9" ht="14.25">
      <c r="A117" s="149">
        <v>111</v>
      </c>
      <c r="B117" s="194" t="s">
        <v>379</v>
      </c>
      <c r="C117" s="192">
        <v>6</v>
      </c>
      <c r="D117" s="192" t="s">
        <v>60</v>
      </c>
      <c r="E117" s="195" t="s">
        <v>684</v>
      </c>
      <c r="F117" s="204" t="s">
        <v>389</v>
      </c>
      <c r="G117" s="204" t="s">
        <v>390</v>
      </c>
      <c r="H117" s="260">
        <v>6</v>
      </c>
      <c r="I117" s="296"/>
    </row>
    <row r="118" spans="1:9" ht="14.25">
      <c r="A118" s="149">
        <v>112</v>
      </c>
      <c r="B118" s="194" t="s">
        <v>685</v>
      </c>
      <c r="C118" s="192">
        <v>6</v>
      </c>
      <c r="D118" s="192" t="s">
        <v>60</v>
      </c>
      <c r="E118" s="195" t="s">
        <v>684</v>
      </c>
      <c r="F118" s="204" t="s">
        <v>389</v>
      </c>
      <c r="G118" s="204" t="s">
        <v>390</v>
      </c>
      <c r="H118" s="260">
        <v>6</v>
      </c>
      <c r="I118" s="296"/>
    </row>
    <row r="119" spans="1:9" ht="14.25">
      <c r="A119" s="149">
        <v>113</v>
      </c>
      <c r="B119" s="194" t="s">
        <v>694</v>
      </c>
      <c r="C119" s="192">
        <v>6</v>
      </c>
      <c r="D119" s="192" t="s">
        <v>60</v>
      </c>
      <c r="E119" s="195" t="s">
        <v>639</v>
      </c>
      <c r="F119" s="194" t="s">
        <v>640</v>
      </c>
      <c r="G119" s="204" t="s">
        <v>693</v>
      </c>
      <c r="H119" s="260">
        <v>6</v>
      </c>
      <c r="I119" s="296"/>
    </row>
    <row r="120" spans="1:9" ht="14.25">
      <c r="A120" s="149">
        <v>114</v>
      </c>
      <c r="B120" s="206" t="s">
        <v>826</v>
      </c>
      <c r="C120" s="208">
        <v>6</v>
      </c>
      <c r="D120" s="208" t="s">
        <v>60</v>
      </c>
      <c r="E120" s="207" t="s">
        <v>776</v>
      </c>
      <c r="F120" s="206" t="s">
        <v>197</v>
      </c>
      <c r="G120" s="206" t="s">
        <v>198</v>
      </c>
      <c r="H120" s="261">
        <v>6</v>
      </c>
      <c r="I120" s="296"/>
    </row>
    <row r="121" spans="1:9" ht="14.25">
      <c r="A121" s="149">
        <v>115</v>
      </c>
      <c r="B121" s="206" t="s">
        <v>214</v>
      </c>
      <c r="C121" s="208">
        <v>6</v>
      </c>
      <c r="D121" s="208" t="s">
        <v>60</v>
      </c>
      <c r="E121" s="207" t="s">
        <v>710</v>
      </c>
      <c r="F121" s="206" t="s">
        <v>178</v>
      </c>
      <c r="G121" s="206" t="s">
        <v>430</v>
      </c>
      <c r="H121" s="261">
        <v>6</v>
      </c>
      <c r="I121" s="296"/>
    </row>
    <row r="122" spans="1:9" ht="14.25">
      <c r="A122" s="149">
        <v>116</v>
      </c>
      <c r="B122" s="206" t="s">
        <v>182</v>
      </c>
      <c r="C122" s="208">
        <v>6</v>
      </c>
      <c r="D122" s="208" t="s">
        <v>60</v>
      </c>
      <c r="E122" s="207" t="s">
        <v>183</v>
      </c>
      <c r="F122" s="206" t="s">
        <v>178</v>
      </c>
      <c r="G122" s="206" t="s">
        <v>827</v>
      </c>
      <c r="H122" s="261">
        <v>6</v>
      </c>
      <c r="I122" s="296"/>
    </row>
    <row r="123" spans="1:9" ht="14.25">
      <c r="A123" s="149">
        <v>117</v>
      </c>
      <c r="B123" s="206" t="s">
        <v>828</v>
      </c>
      <c r="C123" s="208">
        <v>6</v>
      </c>
      <c r="D123" s="208" t="s">
        <v>60</v>
      </c>
      <c r="E123" s="207" t="s">
        <v>183</v>
      </c>
      <c r="F123" s="206" t="s">
        <v>178</v>
      </c>
      <c r="G123" s="206" t="s">
        <v>827</v>
      </c>
      <c r="H123" s="261">
        <v>6</v>
      </c>
      <c r="I123" s="296"/>
    </row>
    <row r="124" spans="1:9" ht="14.25">
      <c r="A124" s="149">
        <v>118</v>
      </c>
      <c r="B124" s="206" t="s">
        <v>206</v>
      </c>
      <c r="C124" s="208">
        <v>6</v>
      </c>
      <c r="D124" s="208" t="s">
        <v>60</v>
      </c>
      <c r="E124" s="207" t="s">
        <v>188</v>
      </c>
      <c r="F124" s="206" t="s">
        <v>178</v>
      </c>
      <c r="G124" s="206" t="s">
        <v>207</v>
      </c>
      <c r="H124" s="261">
        <v>6</v>
      </c>
      <c r="I124" s="296"/>
    </row>
    <row r="125" spans="1:9" ht="14.25">
      <c r="A125" s="149">
        <v>119</v>
      </c>
      <c r="B125" s="206" t="s">
        <v>215</v>
      </c>
      <c r="C125" s="208">
        <v>6</v>
      </c>
      <c r="D125" s="208" t="s">
        <v>60</v>
      </c>
      <c r="E125" s="207" t="s">
        <v>192</v>
      </c>
      <c r="F125" s="206" t="s">
        <v>193</v>
      </c>
      <c r="G125" s="206" t="s">
        <v>194</v>
      </c>
      <c r="H125" s="261">
        <v>6</v>
      </c>
      <c r="I125" s="296"/>
    </row>
    <row r="126" spans="1:9" ht="14.25">
      <c r="A126" s="149">
        <v>120</v>
      </c>
      <c r="B126" s="219" t="s">
        <v>102</v>
      </c>
      <c r="C126" s="222">
        <v>6</v>
      </c>
      <c r="D126" s="222" t="s">
        <v>60</v>
      </c>
      <c r="E126" s="221" t="s">
        <v>68</v>
      </c>
      <c r="F126" s="220" t="s">
        <v>987</v>
      </c>
      <c r="G126" s="219" t="s">
        <v>73</v>
      </c>
      <c r="H126" s="288">
        <v>6</v>
      </c>
      <c r="I126" s="296"/>
    </row>
    <row r="127" spans="1:9" ht="14.25">
      <c r="A127" s="149">
        <v>121</v>
      </c>
      <c r="B127" s="219" t="s">
        <v>1085</v>
      </c>
      <c r="C127" s="222">
        <v>6</v>
      </c>
      <c r="D127" s="222" t="s">
        <v>60</v>
      </c>
      <c r="E127" s="221" t="s">
        <v>68</v>
      </c>
      <c r="F127" s="220" t="s">
        <v>987</v>
      </c>
      <c r="G127" s="219" t="s">
        <v>73</v>
      </c>
      <c r="H127" s="288">
        <v>6</v>
      </c>
      <c r="I127" s="296"/>
    </row>
    <row r="128" spans="1:9" ht="14.25">
      <c r="A128" s="149">
        <v>122</v>
      </c>
      <c r="B128" s="220" t="s">
        <v>94</v>
      </c>
      <c r="C128" s="222">
        <v>6</v>
      </c>
      <c r="D128" s="222" t="s">
        <v>60</v>
      </c>
      <c r="E128" s="221" t="s">
        <v>1091</v>
      </c>
      <c r="F128" s="220" t="s">
        <v>95</v>
      </c>
      <c r="G128" s="220" t="s">
        <v>96</v>
      </c>
      <c r="H128" s="288">
        <v>6</v>
      </c>
      <c r="I128" s="296"/>
    </row>
    <row r="129" spans="1:9" ht="12.75">
      <c r="A129" s="149">
        <v>123</v>
      </c>
      <c r="B129" s="217" t="s">
        <v>1088</v>
      </c>
      <c r="C129" s="216">
        <v>6</v>
      </c>
      <c r="D129" s="268" t="s">
        <v>70</v>
      </c>
      <c r="E129" s="217" t="s">
        <v>76</v>
      </c>
      <c r="F129" s="217" t="s">
        <v>62</v>
      </c>
      <c r="G129" s="217" t="s">
        <v>79</v>
      </c>
      <c r="H129" s="287">
        <v>6</v>
      </c>
      <c r="I129" s="296"/>
    </row>
    <row r="130" spans="1:9" ht="12.75">
      <c r="A130" s="149">
        <v>124</v>
      </c>
      <c r="B130" s="199" t="s">
        <v>331</v>
      </c>
      <c r="C130" s="197"/>
      <c r="D130" s="197"/>
      <c r="E130" s="199" t="s">
        <v>325</v>
      </c>
      <c r="F130" s="199" t="s">
        <v>326</v>
      </c>
      <c r="G130" s="199" t="s">
        <v>328</v>
      </c>
      <c r="H130" s="264">
        <v>5</v>
      </c>
      <c r="I130" s="296"/>
    </row>
    <row r="131" spans="1:9" ht="14.25">
      <c r="A131" s="149">
        <v>125</v>
      </c>
      <c r="B131" s="194" t="s">
        <v>692</v>
      </c>
      <c r="C131" s="192">
        <v>6</v>
      </c>
      <c r="D131" s="192" t="s">
        <v>60</v>
      </c>
      <c r="E131" s="195" t="s">
        <v>639</v>
      </c>
      <c r="F131" s="194" t="s">
        <v>640</v>
      </c>
      <c r="G131" s="204" t="s">
        <v>693</v>
      </c>
      <c r="H131" s="260">
        <v>5</v>
      </c>
      <c r="I131" s="296"/>
    </row>
    <row r="132" spans="1:9" ht="14.25">
      <c r="A132" s="149">
        <v>126</v>
      </c>
      <c r="B132" s="206" t="s">
        <v>208</v>
      </c>
      <c r="C132" s="208">
        <v>6</v>
      </c>
      <c r="D132" s="208" t="s">
        <v>60</v>
      </c>
      <c r="E132" s="207" t="s">
        <v>180</v>
      </c>
      <c r="F132" s="206" t="s">
        <v>178</v>
      </c>
      <c r="G132" s="206" t="s">
        <v>181</v>
      </c>
      <c r="H132" s="261">
        <v>5</v>
      </c>
      <c r="I132" s="296"/>
    </row>
    <row r="133" spans="1:9" ht="14.25">
      <c r="A133" s="149">
        <v>127</v>
      </c>
      <c r="B133" s="206" t="s">
        <v>227</v>
      </c>
      <c r="C133" s="208">
        <v>6</v>
      </c>
      <c r="D133" s="208" t="s">
        <v>60</v>
      </c>
      <c r="E133" s="207" t="s">
        <v>180</v>
      </c>
      <c r="F133" s="206" t="s">
        <v>178</v>
      </c>
      <c r="G133" s="206" t="s">
        <v>181</v>
      </c>
      <c r="H133" s="261">
        <v>5</v>
      </c>
      <c r="I133" s="252"/>
    </row>
    <row r="134" spans="1:9" ht="12.75">
      <c r="A134" s="149">
        <v>128</v>
      </c>
      <c r="B134" s="172" t="s">
        <v>902</v>
      </c>
      <c r="C134" s="170">
        <v>6</v>
      </c>
      <c r="D134" s="170" t="s">
        <v>70</v>
      </c>
      <c r="E134" s="172" t="s">
        <v>866</v>
      </c>
      <c r="F134" s="172" t="s">
        <v>306</v>
      </c>
      <c r="G134" s="169" t="s">
        <v>870</v>
      </c>
      <c r="H134" s="262">
        <v>5</v>
      </c>
      <c r="I134" s="252"/>
    </row>
    <row r="135" spans="1:9" ht="12.75">
      <c r="A135" s="149">
        <v>129</v>
      </c>
      <c r="B135" s="172" t="s">
        <v>906</v>
      </c>
      <c r="C135" s="170">
        <v>6</v>
      </c>
      <c r="D135" s="170" t="s">
        <v>70</v>
      </c>
      <c r="E135" s="172" t="s">
        <v>866</v>
      </c>
      <c r="F135" s="172" t="s">
        <v>306</v>
      </c>
      <c r="G135" s="169" t="s">
        <v>870</v>
      </c>
      <c r="H135" s="262">
        <v>5</v>
      </c>
      <c r="I135" s="296"/>
    </row>
    <row r="136" spans="1:9" ht="12.75">
      <c r="A136" s="149">
        <v>130</v>
      </c>
      <c r="B136" s="215" t="s">
        <v>89</v>
      </c>
      <c r="C136" s="268">
        <v>6</v>
      </c>
      <c r="D136" s="268" t="s">
        <v>60</v>
      </c>
      <c r="E136" s="215" t="s">
        <v>63</v>
      </c>
      <c r="F136" s="215" t="s">
        <v>62</v>
      </c>
      <c r="G136" s="215" t="s">
        <v>1090</v>
      </c>
      <c r="H136" s="287">
        <v>5</v>
      </c>
      <c r="I136" s="296"/>
    </row>
    <row r="137" spans="1:9" ht="14.25">
      <c r="A137" s="149">
        <v>131</v>
      </c>
      <c r="B137" s="220" t="s">
        <v>86</v>
      </c>
      <c r="C137" s="222">
        <v>6</v>
      </c>
      <c r="D137" s="222" t="s">
        <v>70</v>
      </c>
      <c r="E137" s="221" t="s">
        <v>68</v>
      </c>
      <c r="F137" s="220" t="s">
        <v>987</v>
      </c>
      <c r="G137" s="220" t="s">
        <v>78</v>
      </c>
      <c r="H137" s="288">
        <v>5</v>
      </c>
      <c r="I137" s="296"/>
    </row>
    <row r="138" spans="1:9" ht="12.75">
      <c r="A138" s="149">
        <v>132</v>
      </c>
      <c r="B138" s="217" t="s">
        <v>1073</v>
      </c>
      <c r="C138" s="216">
        <v>6</v>
      </c>
      <c r="D138" s="268" t="s">
        <v>70</v>
      </c>
      <c r="E138" s="217" t="s">
        <v>76</v>
      </c>
      <c r="F138" s="217" t="s">
        <v>62</v>
      </c>
      <c r="G138" s="217" t="s">
        <v>79</v>
      </c>
      <c r="H138" s="287">
        <v>5</v>
      </c>
      <c r="I138" s="296"/>
    </row>
    <row r="139" spans="1:9" ht="12.75">
      <c r="A139" s="149">
        <v>133</v>
      </c>
      <c r="B139" s="217" t="s">
        <v>1074</v>
      </c>
      <c r="C139" s="216">
        <v>6</v>
      </c>
      <c r="D139" s="268" t="s">
        <v>70</v>
      </c>
      <c r="E139" s="217" t="s">
        <v>76</v>
      </c>
      <c r="F139" s="217" t="s">
        <v>62</v>
      </c>
      <c r="G139" s="217" t="s">
        <v>79</v>
      </c>
      <c r="H139" s="287">
        <v>5</v>
      </c>
      <c r="I139" s="296"/>
    </row>
    <row r="140" spans="1:9" ht="14.25">
      <c r="A140" s="149">
        <v>134</v>
      </c>
      <c r="B140" s="220" t="s">
        <v>67</v>
      </c>
      <c r="C140" s="222">
        <v>6</v>
      </c>
      <c r="D140" s="222" t="s">
        <v>60</v>
      </c>
      <c r="E140" s="221" t="s">
        <v>68</v>
      </c>
      <c r="F140" s="220" t="s">
        <v>987</v>
      </c>
      <c r="G140" s="220" t="s">
        <v>69</v>
      </c>
      <c r="H140" s="288">
        <v>5</v>
      </c>
      <c r="I140" s="296"/>
    </row>
    <row r="141" spans="1:9" ht="14.25">
      <c r="A141" s="149">
        <v>135</v>
      </c>
      <c r="B141" s="219" t="s">
        <v>103</v>
      </c>
      <c r="C141" s="222">
        <v>6</v>
      </c>
      <c r="D141" s="222" t="s">
        <v>60</v>
      </c>
      <c r="E141" s="221" t="s">
        <v>68</v>
      </c>
      <c r="F141" s="220" t="s">
        <v>987</v>
      </c>
      <c r="G141" s="219" t="s">
        <v>73</v>
      </c>
      <c r="H141" s="288">
        <v>5</v>
      </c>
      <c r="I141" s="296"/>
    </row>
    <row r="142" spans="1:9" ht="14.25">
      <c r="A142" s="149">
        <v>136</v>
      </c>
      <c r="B142" s="219" t="s">
        <v>1083</v>
      </c>
      <c r="C142" s="222">
        <v>6</v>
      </c>
      <c r="D142" s="222" t="s">
        <v>60</v>
      </c>
      <c r="E142" s="221" t="s">
        <v>68</v>
      </c>
      <c r="F142" s="220" t="s">
        <v>987</v>
      </c>
      <c r="G142" s="219" t="s">
        <v>73</v>
      </c>
      <c r="H142" s="288">
        <v>5</v>
      </c>
      <c r="I142" s="296"/>
    </row>
    <row r="143" spans="1:9" ht="14.25">
      <c r="A143" s="149">
        <v>137</v>
      </c>
      <c r="B143" s="220" t="s">
        <v>77</v>
      </c>
      <c r="C143" s="222">
        <v>6</v>
      </c>
      <c r="D143" s="222" t="s">
        <v>60</v>
      </c>
      <c r="E143" s="221" t="s">
        <v>68</v>
      </c>
      <c r="F143" s="220" t="s">
        <v>987</v>
      </c>
      <c r="G143" s="220" t="s">
        <v>69</v>
      </c>
      <c r="H143" s="288">
        <v>5</v>
      </c>
      <c r="I143" s="296"/>
    </row>
    <row r="144" spans="1:9" ht="14.25">
      <c r="A144" s="149">
        <v>138</v>
      </c>
      <c r="B144" s="194" t="s">
        <v>362</v>
      </c>
      <c r="C144" s="192">
        <v>6</v>
      </c>
      <c r="D144" s="192" t="s">
        <v>70</v>
      </c>
      <c r="E144" s="195" t="s">
        <v>625</v>
      </c>
      <c r="F144" s="194" t="s">
        <v>360</v>
      </c>
      <c r="G144" s="194" t="s">
        <v>626</v>
      </c>
      <c r="H144" s="260">
        <v>4</v>
      </c>
      <c r="I144" s="252"/>
    </row>
    <row r="145" spans="1:9" ht="14.25">
      <c r="A145" s="149">
        <v>139</v>
      </c>
      <c r="B145" s="206" t="s">
        <v>216</v>
      </c>
      <c r="C145" s="208">
        <v>6</v>
      </c>
      <c r="D145" s="208" t="s">
        <v>60</v>
      </c>
      <c r="E145" s="207" t="s">
        <v>822</v>
      </c>
      <c r="F145" s="206" t="s">
        <v>204</v>
      </c>
      <c r="G145" s="206" t="s">
        <v>205</v>
      </c>
      <c r="H145" s="261">
        <v>4</v>
      </c>
      <c r="I145" s="252"/>
    </row>
    <row r="146" spans="1:9" ht="14.25">
      <c r="A146" s="149">
        <v>140</v>
      </c>
      <c r="B146" s="206" t="s">
        <v>829</v>
      </c>
      <c r="C146" s="208">
        <v>6</v>
      </c>
      <c r="D146" s="208" t="s">
        <v>60</v>
      </c>
      <c r="E146" s="207" t="s">
        <v>710</v>
      </c>
      <c r="F146" s="206" t="s">
        <v>178</v>
      </c>
      <c r="G146" s="206" t="s">
        <v>199</v>
      </c>
      <c r="H146" s="261">
        <v>4</v>
      </c>
      <c r="I146" s="296"/>
    </row>
    <row r="147" spans="1:9" ht="14.25">
      <c r="A147" s="149">
        <v>141</v>
      </c>
      <c r="B147" s="206" t="s">
        <v>231</v>
      </c>
      <c r="C147" s="208">
        <v>6</v>
      </c>
      <c r="D147" s="208" t="s">
        <v>60</v>
      </c>
      <c r="E147" s="207" t="s">
        <v>710</v>
      </c>
      <c r="F147" s="206" t="s">
        <v>178</v>
      </c>
      <c r="G147" s="206" t="s">
        <v>199</v>
      </c>
      <c r="H147" s="261">
        <v>4</v>
      </c>
      <c r="I147" s="296"/>
    </row>
    <row r="148" spans="1:9" ht="14.25">
      <c r="A148" s="149">
        <v>142</v>
      </c>
      <c r="B148" s="206" t="s">
        <v>222</v>
      </c>
      <c r="C148" s="208">
        <v>6</v>
      </c>
      <c r="D148" s="208" t="s">
        <v>60</v>
      </c>
      <c r="E148" s="207" t="s">
        <v>183</v>
      </c>
      <c r="F148" s="206" t="s">
        <v>178</v>
      </c>
      <c r="G148" s="206" t="s">
        <v>827</v>
      </c>
      <c r="H148" s="261">
        <v>4</v>
      </c>
      <c r="I148" s="296"/>
    </row>
    <row r="149" spans="1:9" ht="14.25">
      <c r="A149" s="149">
        <v>143</v>
      </c>
      <c r="B149" s="206" t="s">
        <v>830</v>
      </c>
      <c r="C149" s="273">
        <v>6</v>
      </c>
      <c r="D149" s="208" t="s">
        <v>60</v>
      </c>
      <c r="E149" s="207" t="s">
        <v>192</v>
      </c>
      <c r="F149" s="206" t="s">
        <v>193</v>
      </c>
      <c r="G149" s="206" t="s">
        <v>194</v>
      </c>
      <c r="H149" s="261">
        <v>4</v>
      </c>
      <c r="I149" s="296"/>
    </row>
    <row r="150" spans="1:9" ht="14.25">
      <c r="A150" s="149">
        <v>144</v>
      </c>
      <c r="B150" s="169" t="s">
        <v>898</v>
      </c>
      <c r="C150" s="275">
        <v>6</v>
      </c>
      <c r="D150" s="170" t="s">
        <v>70</v>
      </c>
      <c r="E150" s="171" t="s">
        <v>899</v>
      </c>
      <c r="F150" s="169" t="s">
        <v>291</v>
      </c>
      <c r="G150" s="169" t="s">
        <v>292</v>
      </c>
      <c r="H150" s="262">
        <v>4</v>
      </c>
      <c r="I150" s="296"/>
    </row>
    <row r="151" spans="1:9" ht="12.75">
      <c r="A151" s="149">
        <v>145</v>
      </c>
      <c r="B151" s="172" t="s">
        <v>911</v>
      </c>
      <c r="C151" s="275">
        <v>6</v>
      </c>
      <c r="D151" s="170" t="s">
        <v>70</v>
      </c>
      <c r="E151" s="172" t="s">
        <v>863</v>
      </c>
      <c r="F151" s="172" t="s">
        <v>864</v>
      </c>
      <c r="G151" s="172" t="s">
        <v>314</v>
      </c>
      <c r="H151" s="262">
        <v>4</v>
      </c>
      <c r="I151" s="296"/>
    </row>
    <row r="152" spans="1:9" ht="12.75">
      <c r="A152" s="149">
        <v>146</v>
      </c>
      <c r="B152" s="217" t="s">
        <v>1068</v>
      </c>
      <c r="C152" s="269">
        <v>6</v>
      </c>
      <c r="D152" s="216" t="s">
        <v>60</v>
      </c>
      <c r="E152" s="217" t="s">
        <v>1036</v>
      </c>
      <c r="F152" s="217" t="s">
        <v>62</v>
      </c>
      <c r="G152" s="217" t="s">
        <v>1053</v>
      </c>
      <c r="H152" s="287">
        <v>4</v>
      </c>
      <c r="I152" s="296"/>
    </row>
    <row r="153" spans="1:9" ht="12.75">
      <c r="A153" s="149">
        <v>147</v>
      </c>
      <c r="B153" s="215" t="s">
        <v>81</v>
      </c>
      <c r="C153" s="274">
        <v>6</v>
      </c>
      <c r="D153" s="271" t="s">
        <v>60</v>
      </c>
      <c r="E153" s="215" t="s">
        <v>63</v>
      </c>
      <c r="F153" s="215" t="s">
        <v>62</v>
      </c>
      <c r="G153" s="215" t="s">
        <v>64</v>
      </c>
      <c r="H153" s="287">
        <v>4</v>
      </c>
      <c r="I153" s="296"/>
    </row>
    <row r="154" spans="1:9" ht="12.75">
      <c r="A154" s="149">
        <v>148</v>
      </c>
      <c r="B154" s="217" t="s">
        <v>1072</v>
      </c>
      <c r="C154" s="269">
        <v>6</v>
      </c>
      <c r="D154" s="216" t="s">
        <v>60</v>
      </c>
      <c r="E154" s="217" t="s">
        <v>1036</v>
      </c>
      <c r="F154" s="217" t="s">
        <v>62</v>
      </c>
      <c r="G154" s="217" t="s">
        <v>1053</v>
      </c>
      <c r="H154" s="287">
        <v>4</v>
      </c>
      <c r="I154" s="296"/>
    </row>
    <row r="155" spans="1:9" ht="12.75">
      <c r="A155" s="149">
        <v>149</v>
      </c>
      <c r="B155" s="217" t="s">
        <v>1080</v>
      </c>
      <c r="C155" s="269">
        <v>6</v>
      </c>
      <c r="D155" s="216" t="s">
        <v>70</v>
      </c>
      <c r="E155" s="217" t="s">
        <v>1036</v>
      </c>
      <c r="F155" s="217" t="s">
        <v>62</v>
      </c>
      <c r="G155" s="217" t="s">
        <v>1053</v>
      </c>
      <c r="H155" s="287">
        <v>4</v>
      </c>
      <c r="I155" s="296"/>
    </row>
    <row r="156" spans="1:9" ht="12.75">
      <c r="A156" s="149">
        <v>150</v>
      </c>
      <c r="B156" s="217" t="s">
        <v>1082</v>
      </c>
      <c r="C156" s="216">
        <v>6</v>
      </c>
      <c r="D156" s="271" t="s">
        <v>70</v>
      </c>
      <c r="E156" s="217" t="s">
        <v>76</v>
      </c>
      <c r="F156" s="217" t="s">
        <v>62</v>
      </c>
      <c r="G156" s="217" t="s">
        <v>79</v>
      </c>
      <c r="H156" s="287">
        <v>4</v>
      </c>
      <c r="I156" s="296"/>
    </row>
    <row r="157" spans="1:9" ht="12.75">
      <c r="A157" s="149">
        <v>151</v>
      </c>
      <c r="B157" s="217" t="s">
        <v>1084</v>
      </c>
      <c r="C157" s="216">
        <v>6</v>
      </c>
      <c r="D157" s="272" t="s">
        <v>70</v>
      </c>
      <c r="E157" s="217" t="s">
        <v>1036</v>
      </c>
      <c r="F157" s="217" t="s">
        <v>62</v>
      </c>
      <c r="G157" s="217" t="s">
        <v>1053</v>
      </c>
      <c r="H157" s="287">
        <v>4</v>
      </c>
      <c r="I157" s="296"/>
    </row>
    <row r="158" spans="1:9" ht="12.75">
      <c r="A158" s="149">
        <v>152</v>
      </c>
      <c r="B158" s="215" t="s">
        <v>88</v>
      </c>
      <c r="C158" s="268">
        <v>6</v>
      </c>
      <c r="D158" s="271" t="s">
        <v>60</v>
      </c>
      <c r="E158" s="215" t="s">
        <v>63</v>
      </c>
      <c r="F158" s="215" t="s">
        <v>62</v>
      </c>
      <c r="G158" s="215" t="s">
        <v>1090</v>
      </c>
      <c r="H158" s="287">
        <v>4</v>
      </c>
      <c r="I158" s="296"/>
    </row>
    <row r="159" spans="1:9" ht="14.25">
      <c r="A159" s="149">
        <v>153</v>
      </c>
      <c r="B159" s="199" t="s">
        <v>323</v>
      </c>
      <c r="C159" s="197">
        <v>6</v>
      </c>
      <c r="D159" s="198" t="s">
        <v>60</v>
      </c>
      <c r="E159" s="200" t="s">
        <v>321</v>
      </c>
      <c r="F159" s="199" t="s">
        <v>322</v>
      </c>
      <c r="G159" s="199" t="s">
        <v>520</v>
      </c>
      <c r="H159" s="264" t="s">
        <v>114</v>
      </c>
      <c r="I159" s="296"/>
    </row>
    <row r="160" spans="1:9" ht="14.25">
      <c r="A160" s="149">
        <v>154</v>
      </c>
      <c r="B160" s="194" t="s">
        <v>368</v>
      </c>
      <c r="C160" s="192">
        <v>6</v>
      </c>
      <c r="D160" s="193" t="s">
        <v>70</v>
      </c>
      <c r="E160" s="195" t="s">
        <v>603</v>
      </c>
      <c r="F160" s="194" t="s">
        <v>360</v>
      </c>
      <c r="G160" s="194" t="s">
        <v>366</v>
      </c>
      <c r="H160" s="260" t="s">
        <v>114</v>
      </c>
      <c r="I160" s="296"/>
    </row>
    <row r="161" spans="1:9" ht="14.25">
      <c r="A161" s="149">
        <v>155</v>
      </c>
      <c r="B161" s="204" t="s">
        <v>369</v>
      </c>
      <c r="C161" s="192">
        <v>6</v>
      </c>
      <c r="D161" s="193" t="s">
        <v>70</v>
      </c>
      <c r="E161" s="195" t="s">
        <v>639</v>
      </c>
      <c r="F161" s="194" t="s">
        <v>640</v>
      </c>
      <c r="G161" s="194" t="s">
        <v>370</v>
      </c>
      <c r="H161" s="260" t="s">
        <v>114</v>
      </c>
      <c r="I161" s="296"/>
    </row>
    <row r="162" spans="1:9" ht="14.25">
      <c r="A162" s="149">
        <v>156</v>
      </c>
      <c r="B162" s="204" t="s">
        <v>677</v>
      </c>
      <c r="C162" s="192">
        <v>6</v>
      </c>
      <c r="D162" s="193" t="s">
        <v>70</v>
      </c>
      <c r="E162" s="195" t="s">
        <v>639</v>
      </c>
      <c r="F162" s="194" t="s">
        <v>640</v>
      </c>
      <c r="G162" s="194" t="s">
        <v>370</v>
      </c>
      <c r="H162" s="260" t="s">
        <v>114</v>
      </c>
      <c r="I162" s="296"/>
    </row>
    <row r="163" spans="1:9" ht="14.25">
      <c r="A163" s="149">
        <v>157</v>
      </c>
      <c r="B163" s="206" t="s">
        <v>831</v>
      </c>
      <c r="C163" s="208">
        <v>6</v>
      </c>
      <c r="D163" s="277" t="s">
        <v>60</v>
      </c>
      <c r="E163" s="207" t="s">
        <v>710</v>
      </c>
      <c r="F163" s="206" t="s">
        <v>178</v>
      </c>
      <c r="G163" s="206" t="s">
        <v>199</v>
      </c>
      <c r="H163" s="261" t="s">
        <v>114</v>
      </c>
      <c r="I163" s="252"/>
    </row>
    <row r="164" spans="1:9" ht="14.25">
      <c r="A164" s="149">
        <v>158</v>
      </c>
      <c r="B164" s="206" t="s">
        <v>212</v>
      </c>
      <c r="C164" s="208">
        <v>6</v>
      </c>
      <c r="D164" s="208" t="s">
        <v>60</v>
      </c>
      <c r="E164" s="207" t="s">
        <v>188</v>
      </c>
      <c r="F164" s="206" t="s">
        <v>178</v>
      </c>
      <c r="G164" s="206" t="s">
        <v>207</v>
      </c>
      <c r="H164" s="261" t="s">
        <v>114</v>
      </c>
      <c r="I164" s="252"/>
    </row>
    <row r="165" spans="1:9" ht="14.25">
      <c r="A165" s="149">
        <v>159</v>
      </c>
      <c r="B165" s="206" t="s">
        <v>221</v>
      </c>
      <c r="C165" s="208">
        <v>6</v>
      </c>
      <c r="D165" s="208" t="s">
        <v>60</v>
      </c>
      <c r="E165" s="207" t="s">
        <v>188</v>
      </c>
      <c r="F165" s="206" t="s">
        <v>178</v>
      </c>
      <c r="G165" s="206" t="s">
        <v>207</v>
      </c>
      <c r="H165" s="261" t="s">
        <v>114</v>
      </c>
      <c r="I165" s="252"/>
    </row>
    <row r="166" spans="1:9" ht="14.25">
      <c r="A166" s="149">
        <v>160</v>
      </c>
      <c r="B166" s="220" t="s">
        <v>1069</v>
      </c>
      <c r="C166" s="222">
        <v>6</v>
      </c>
      <c r="D166" s="222" t="s">
        <v>70</v>
      </c>
      <c r="E166" s="221" t="s">
        <v>68</v>
      </c>
      <c r="F166" s="220" t="s">
        <v>987</v>
      </c>
      <c r="G166" s="220" t="s">
        <v>78</v>
      </c>
      <c r="H166" s="288" t="s">
        <v>114</v>
      </c>
      <c r="I166" s="252"/>
    </row>
    <row r="167" spans="1:9" ht="12.75">
      <c r="A167" s="149">
        <v>161</v>
      </c>
      <c r="B167" s="217" t="s">
        <v>1070</v>
      </c>
      <c r="C167" s="216">
        <v>6</v>
      </c>
      <c r="D167" s="268" t="s">
        <v>70</v>
      </c>
      <c r="E167" s="217" t="s">
        <v>76</v>
      </c>
      <c r="F167" s="217" t="s">
        <v>62</v>
      </c>
      <c r="G167" s="217" t="s">
        <v>79</v>
      </c>
      <c r="H167" s="288" t="s">
        <v>114</v>
      </c>
      <c r="I167" s="296"/>
    </row>
    <row r="168" spans="1:9" ht="12.75">
      <c r="A168" s="149">
        <v>162</v>
      </c>
      <c r="B168" s="215" t="s">
        <v>108</v>
      </c>
      <c r="C168" s="268">
        <v>6</v>
      </c>
      <c r="D168" s="268" t="s">
        <v>60</v>
      </c>
      <c r="E168" s="215" t="s">
        <v>63</v>
      </c>
      <c r="F168" s="215" t="s">
        <v>62</v>
      </c>
      <c r="G168" s="215" t="s">
        <v>1090</v>
      </c>
      <c r="H168" s="288" t="s">
        <v>114</v>
      </c>
      <c r="I168" s="296"/>
    </row>
    <row r="169" spans="1:9" ht="12.75">
      <c r="A169" s="149">
        <v>163</v>
      </c>
      <c r="B169" s="215" t="s">
        <v>74</v>
      </c>
      <c r="C169" s="268">
        <v>6</v>
      </c>
      <c r="D169" s="268" t="s">
        <v>60</v>
      </c>
      <c r="E169" s="215" t="s">
        <v>63</v>
      </c>
      <c r="F169" s="215" t="s">
        <v>62</v>
      </c>
      <c r="G169" s="215" t="s">
        <v>64</v>
      </c>
      <c r="H169" s="288" t="s">
        <v>114</v>
      </c>
      <c r="I169" s="296"/>
    </row>
    <row r="170" spans="1:9" ht="12.75">
      <c r="A170" s="149">
        <v>164</v>
      </c>
      <c r="B170" s="215" t="s">
        <v>1076</v>
      </c>
      <c r="C170" s="268">
        <v>6</v>
      </c>
      <c r="D170" s="268" t="s">
        <v>60</v>
      </c>
      <c r="E170" s="215" t="s">
        <v>63</v>
      </c>
      <c r="F170" s="215" t="s">
        <v>62</v>
      </c>
      <c r="G170" s="215" t="s">
        <v>1090</v>
      </c>
      <c r="H170" s="288" t="s">
        <v>114</v>
      </c>
      <c r="I170" s="296"/>
    </row>
    <row r="171" spans="1:9" ht="12.75">
      <c r="A171" s="149">
        <v>165</v>
      </c>
      <c r="B171" s="215" t="s">
        <v>1077</v>
      </c>
      <c r="C171" s="216">
        <v>6</v>
      </c>
      <c r="D171" s="216" t="s">
        <v>60</v>
      </c>
      <c r="E171" s="217" t="s">
        <v>71</v>
      </c>
      <c r="F171" s="217" t="s">
        <v>62</v>
      </c>
      <c r="G171" s="217" t="s">
        <v>72</v>
      </c>
      <c r="H171" s="288" t="s">
        <v>114</v>
      </c>
      <c r="I171" s="296"/>
    </row>
    <row r="172" spans="1:9" ht="13.5" thickBot="1">
      <c r="A172" s="150">
        <v>166</v>
      </c>
      <c r="B172" s="291" t="s">
        <v>115</v>
      </c>
      <c r="C172" s="292">
        <v>6</v>
      </c>
      <c r="D172" s="293" t="s">
        <v>70</v>
      </c>
      <c r="E172" s="291" t="s">
        <v>76</v>
      </c>
      <c r="F172" s="291" t="s">
        <v>62</v>
      </c>
      <c r="G172" s="291" t="s">
        <v>79</v>
      </c>
      <c r="H172" s="294" t="s">
        <v>114</v>
      </c>
      <c r="I172" s="297"/>
    </row>
    <row r="174" ht="12.75">
      <c r="F174" s="3" t="s">
        <v>59</v>
      </c>
    </row>
    <row r="175" ht="12.75">
      <c r="F175" s="3" t="s">
        <v>35</v>
      </c>
    </row>
  </sheetData>
  <sheetProtection/>
  <autoFilter ref="A6:I172"/>
  <mergeCells count="3">
    <mergeCell ref="B4:I4"/>
    <mergeCell ref="B3:I3"/>
    <mergeCell ref="B5:I5"/>
  </mergeCells>
  <printOptions horizontalCentered="1" verticalCentered="1"/>
  <pageMargins left="0" right="0" top="0.2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="80" zoomScaleNormal="80" zoomScalePageLayoutView="0" workbookViewId="0" topLeftCell="A1">
      <selection activeCell="K33" sqref="K33"/>
    </sheetView>
  </sheetViews>
  <sheetFormatPr defaultColWidth="9.140625" defaultRowHeight="12.75"/>
  <cols>
    <col min="1" max="1" width="5.8515625" style="48" bestFit="1" customWidth="1"/>
    <col min="2" max="2" width="22.7109375" style="0" customWidth="1"/>
    <col min="3" max="3" width="6.00390625" style="47" bestFit="1" customWidth="1"/>
    <col min="4" max="4" width="6.7109375" style="47" bestFit="1" customWidth="1"/>
    <col min="5" max="5" width="38.140625" style="47" customWidth="1"/>
    <col min="6" max="6" width="17.421875" style="49" customWidth="1"/>
    <col min="7" max="7" width="20.00390625" style="49" customWidth="1"/>
    <col min="8" max="8" width="11.28125" style="140" customWidth="1"/>
    <col min="9" max="9" width="16.57421875" style="49" bestFit="1" customWidth="1"/>
  </cols>
  <sheetData>
    <row r="1" spans="2:4" ht="12.75">
      <c r="B1" s="26" t="s">
        <v>9</v>
      </c>
      <c r="C1" s="48"/>
      <c r="D1" s="48"/>
    </row>
    <row r="2" ht="12.75">
      <c r="B2" s="130"/>
    </row>
    <row r="3" spans="2:9" ht="15">
      <c r="B3" s="418" t="s">
        <v>0</v>
      </c>
      <c r="C3" s="418"/>
      <c r="D3" s="418"/>
      <c r="E3" s="418"/>
      <c r="F3" s="418"/>
      <c r="G3" s="418"/>
      <c r="H3" s="418"/>
      <c r="I3" s="418"/>
    </row>
    <row r="4" spans="2:9" ht="15">
      <c r="B4" s="418" t="s">
        <v>54</v>
      </c>
      <c r="C4" s="418"/>
      <c r="D4" s="418"/>
      <c r="E4" s="418"/>
      <c r="F4" s="418"/>
      <c r="G4" s="418"/>
      <c r="H4" s="418"/>
      <c r="I4" s="418"/>
    </row>
    <row r="5" spans="1:9" ht="16.5" thickBot="1">
      <c r="A5" s="4"/>
      <c r="B5" s="419" t="s">
        <v>514</v>
      </c>
      <c r="C5" s="419"/>
      <c r="D5" s="419"/>
      <c r="E5" s="419"/>
      <c r="F5" s="419"/>
      <c r="G5" s="419"/>
      <c r="H5" s="419"/>
      <c r="I5" s="419"/>
    </row>
    <row r="6" spans="1:9" ht="36" customHeight="1" thickBot="1">
      <c r="A6" s="58" t="s">
        <v>1</v>
      </c>
      <c r="B6" s="131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133" t="s">
        <v>8</v>
      </c>
      <c r="I6" s="76" t="s">
        <v>49</v>
      </c>
    </row>
    <row r="7" spans="1:9" ht="14.25">
      <c r="A7" s="153">
        <v>1</v>
      </c>
      <c r="B7" s="308" t="s">
        <v>832</v>
      </c>
      <c r="C7" s="309">
        <v>7</v>
      </c>
      <c r="D7" s="309" t="s">
        <v>60</v>
      </c>
      <c r="E7" s="310" t="s">
        <v>772</v>
      </c>
      <c r="F7" s="308" t="s">
        <v>223</v>
      </c>
      <c r="G7" s="308" t="s">
        <v>224</v>
      </c>
      <c r="H7" s="311">
        <v>34</v>
      </c>
      <c r="I7" s="251" t="s">
        <v>53</v>
      </c>
    </row>
    <row r="8" spans="1:9" ht="14.25">
      <c r="A8" s="149">
        <v>2</v>
      </c>
      <c r="B8" s="209" t="s">
        <v>237</v>
      </c>
      <c r="C8" s="208">
        <v>7</v>
      </c>
      <c r="D8" s="210" t="s">
        <v>70</v>
      </c>
      <c r="E8" s="207" t="s">
        <v>768</v>
      </c>
      <c r="F8" s="206" t="s">
        <v>178</v>
      </c>
      <c r="G8" s="206" t="s">
        <v>186</v>
      </c>
      <c r="H8" s="212">
        <v>32</v>
      </c>
      <c r="I8" s="295" t="s">
        <v>53</v>
      </c>
    </row>
    <row r="9" spans="1:9" ht="14.25">
      <c r="A9" s="149">
        <v>3</v>
      </c>
      <c r="B9" s="206" t="s">
        <v>232</v>
      </c>
      <c r="C9" s="208">
        <v>7</v>
      </c>
      <c r="D9" s="208" t="s">
        <v>60</v>
      </c>
      <c r="E9" s="207" t="s">
        <v>188</v>
      </c>
      <c r="F9" s="206" t="s">
        <v>178</v>
      </c>
      <c r="G9" s="206" t="s">
        <v>207</v>
      </c>
      <c r="H9" s="212">
        <v>31</v>
      </c>
      <c r="I9" s="295" t="s">
        <v>53</v>
      </c>
    </row>
    <row r="10" spans="1:9" ht="14.25">
      <c r="A10" s="149">
        <v>4</v>
      </c>
      <c r="B10" s="172" t="s">
        <v>308</v>
      </c>
      <c r="C10" s="170">
        <v>7</v>
      </c>
      <c r="D10" s="170" t="s">
        <v>70</v>
      </c>
      <c r="E10" s="171" t="s">
        <v>854</v>
      </c>
      <c r="F10" s="172" t="s">
        <v>293</v>
      </c>
      <c r="G10" s="172" t="s">
        <v>294</v>
      </c>
      <c r="H10" s="248">
        <v>31</v>
      </c>
      <c r="I10" s="295" t="s">
        <v>53</v>
      </c>
    </row>
    <row r="11" spans="1:9" ht="12.75">
      <c r="A11" s="149">
        <v>5</v>
      </c>
      <c r="B11" s="217" t="s">
        <v>137</v>
      </c>
      <c r="C11" s="216">
        <v>7</v>
      </c>
      <c r="D11" s="268" t="s">
        <v>70</v>
      </c>
      <c r="E11" s="217" t="s">
        <v>76</v>
      </c>
      <c r="F11" s="217" t="s">
        <v>62</v>
      </c>
      <c r="G11" s="217" t="s">
        <v>79</v>
      </c>
      <c r="H11" s="298">
        <v>27</v>
      </c>
      <c r="I11" s="295" t="s">
        <v>53</v>
      </c>
    </row>
    <row r="12" spans="1:9" ht="12.75">
      <c r="A12" s="149">
        <v>6</v>
      </c>
      <c r="B12" s="217" t="s">
        <v>141</v>
      </c>
      <c r="C12" s="216">
        <v>7</v>
      </c>
      <c r="D12" s="268" t="s">
        <v>70</v>
      </c>
      <c r="E12" s="217" t="s">
        <v>76</v>
      </c>
      <c r="F12" s="217" t="s">
        <v>62</v>
      </c>
      <c r="G12" s="217" t="s">
        <v>79</v>
      </c>
      <c r="H12" s="298">
        <v>27</v>
      </c>
      <c r="I12" s="295" t="s">
        <v>53</v>
      </c>
    </row>
    <row r="13" spans="1:9" ht="12.75">
      <c r="A13" s="149">
        <v>7</v>
      </c>
      <c r="B13" s="217" t="s">
        <v>139</v>
      </c>
      <c r="C13" s="216">
        <v>7</v>
      </c>
      <c r="D13" s="216" t="s">
        <v>60</v>
      </c>
      <c r="E13" s="218" t="s">
        <v>65</v>
      </c>
      <c r="F13" s="217" t="s">
        <v>62</v>
      </c>
      <c r="G13" s="217" t="s">
        <v>122</v>
      </c>
      <c r="H13" s="298">
        <v>24</v>
      </c>
      <c r="I13" s="295" t="s">
        <v>53</v>
      </c>
    </row>
    <row r="14" spans="1:9" ht="12.75">
      <c r="A14" s="149">
        <v>8</v>
      </c>
      <c r="B14" s="217" t="s">
        <v>1112</v>
      </c>
      <c r="C14" s="216">
        <v>7</v>
      </c>
      <c r="D14" s="268" t="s">
        <v>70</v>
      </c>
      <c r="E14" s="217" t="s">
        <v>76</v>
      </c>
      <c r="F14" s="217" t="s">
        <v>62</v>
      </c>
      <c r="G14" s="217" t="s">
        <v>79</v>
      </c>
      <c r="H14" s="298">
        <v>24</v>
      </c>
      <c r="I14" s="295" t="s">
        <v>53</v>
      </c>
    </row>
    <row r="15" spans="1:9" ht="14.25">
      <c r="A15" s="149">
        <v>9</v>
      </c>
      <c r="B15" s="206" t="s">
        <v>833</v>
      </c>
      <c r="C15" s="208">
        <v>7</v>
      </c>
      <c r="D15" s="208" t="s">
        <v>60</v>
      </c>
      <c r="E15" s="207" t="s">
        <v>188</v>
      </c>
      <c r="F15" s="206" t="s">
        <v>178</v>
      </c>
      <c r="G15" s="206" t="s">
        <v>207</v>
      </c>
      <c r="H15" s="212">
        <v>23</v>
      </c>
      <c r="I15" s="295" t="s">
        <v>53</v>
      </c>
    </row>
    <row r="16" spans="1:9" ht="12.75">
      <c r="A16" s="149">
        <v>10</v>
      </c>
      <c r="B16" s="215" t="s">
        <v>140</v>
      </c>
      <c r="C16" s="268">
        <v>7</v>
      </c>
      <c r="D16" s="268" t="s">
        <v>60</v>
      </c>
      <c r="E16" s="215" t="s">
        <v>63</v>
      </c>
      <c r="F16" s="215" t="s">
        <v>62</v>
      </c>
      <c r="G16" s="215" t="s">
        <v>120</v>
      </c>
      <c r="H16" s="298">
        <v>23</v>
      </c>
      <c r="I16" s="295" t="s">
        <v>53</v>
      </c>
    </row>
    <row r="17" spans="1:9" ht="12.75">
      <c r="A17" s="149">
        <v>11</v>
      </c>
      <c r="B17" s="217" t="s">
        <v>138</v>
      </c>
      <c r="C17" s="216">
        <v>7</v>
      </c>
      <c r="D17" s="216" t="s">
        <v>60</v>
      </c>
      <c r="E17" s="218" t="s">
        <v>65</v>
      </c>
      <c r="F17" s="217" t="s">
        <v>62</v>
      </c>
      <c r="G17" s="217" t="s">
        <v>122</v>
      </c>
      <c r="H17" s="298">
        <v>22</v>
      </c>
      <c r="I17" s="295" t="s">
        <v>53</v>
      </c>
    </row>
    <row r="18" spans="1:9" ht="12.75">
      <c r="A18" s="149">
        <v>12</v>
      </c>
      <c r="B18" s="217" t="s">
        <v>1102</v>
      </c>
      <c r="C18" s="216">
        <v>7</v>
      </c>
      <c r="D18" s="268" t="s">
        <v>70</v>
      </c>
      <c r="E18" s="217" t="s">
        <v>76</v>
      </c>
      <c r="F18" s="217" t="s">
        <v>62</v>
      </c>
      <c r="G18" s="217" t="s">
        <v>79</v>
      </c>
      <c r="H18" s="298">
        <v>22</v>
      </c>
      <c r="I18" s="295" t="s">
        <v>53</v>
      </c>
    </row>
    <row r="19" spans="1:9" ht="14.25">
      <c r="A19" s="149">
        <v>13</v>
      </c>
      <c r="B19" s="194" t="s">
        <v>381</v>
      </c>
      <c r="C19" s="192">
        <v>7</v>
      </c>
      <c r="D19" s="192" t="s">
        <v>70</v>
      </c>
      <c r="E19" s="195" t="s">
        <v>625</v>
      </c>
      <c r="F19" s="194" t="s">
        <v>360</v>
      </c>
      <c r="G19" s="194" t="s">
        <v>626</v>
      </c>
      <c r="H19" s="247">
        <v>21</v>
      </c>
      <c r="I19" s="295" t="s">
        <v>53</v>
      </c>
    </row>
    <row r="20" spans="1:9" ht="14.25">
      <c r="A20" s="149">
        <v>14</v>
      </c>
      <c r="B20" s="194" t="s">
        <v>385</v>
      </c>
      <c r="C20" s="192">
        <v>7</v>
      </c>
      <c r="D20" s="300" t="s">
        <v>60</v>
      </c>
      <c r="E20" s="195" t="s">
        <v>603</v>
      </c>
      <c r="F20" s="194" t="s">
        <v>360</v>
      </c>
      <c r="G20" s="194" t="s">
        <v>383</v>
      </c>
      <c r="H20" s="247">
        <v>20</v>
      </c>
      <c r="I20" s="295" t="s">
        <v>53</v>
      </c>
    </row>
    <row r="21" spans="1:9" ht="14.25">
      <c r="A21" s="149">
        <v>15</v>
      </c>
      <c r="B21" s="172" t="s">
        <v>305</v>
      </c>
      <c r="C21" s="170">
        <v>7</v>
      </c>
      <c r="D21" s="170" t="s">
        <v>70</v>
      </c>
      <c r="E21" s="171" t="s">
        <v>854</v>
      </c>
      <c r="F21" s="172" t="s">
        <v>293</v>
      </c>
      <c r="G21" s="172" t="s">
        <v>294</v>
      </c>
      <c r="H21" s="248">
        <v>20</v>
      </c>
      <c r="I21" s="295" t="s">
        <v>53</v>
      </c>
    </row>
    <row r="22" spans="1:9" ht="12.75">
      <c r="A22" s="149">
        <v>16</v>
      </c>
      <c r="B22" s="217" t="s">
        <v>1107</v>
      </c>
      <c r="C22" s="216">
        <v>7</v>
      </c>
      <c r="D22" s="268" t="s">
        <v>70</v>
      </c>
      <c r="E22" s="217" t="s">
        <v>76</v>
      </c>
      <c r="F22" s="217" t="s">
        <v>62</v>
      </c>
      <c r="G22" s="217" t="s">
        <v>79</v>
      </c>
      <c r="H22" s="298">
        <v>20</v>
      </c>
      <c r="I22" s="295" t="s">
        <v>53</v>
      </c>
    </row>
    <row r="23" spans="1:9" ht="14.25">
      <c r="A23" s="149">
        <v>17</v>
      </c>
      <c r="B23" s="206" t="s">
        <v>247</v>
      </c>
      <c r="C23" s="208">
        <v>7</v>
      </c>
      <c r="D23" s="208" t="s">
        <v>60</v>
      </c>
      <c r="E23" s="207" t="s">
        <v>192</v>
      </c>
      <c r="F23" s="206" t="s">
        <v>193</v>
      </c>
      <c r="G23" s="206" t="s">
        <v>194</v>
      </c>
      <c r="H23" s="212">
        <v>19</v>
      </c>
      <c r="I23" s="295" t="s">
        <v>53</v>
      </c>
    </row>
    <row r="24" spans="1:9" ht="14.25">
      <c r="A24" s="149">
        <v>18</v>
      </c>
      <c r="B24" s="206" t="s">
        <v>245</v>
      </c>
      <c r="C24" s="208">
        <v>7</v>
      </c>
      <c r="D24" s="208" t="s">
        <v>60</v>
      </c>
      <c r="E24" s="207" t="s">
        <v>192</v>
      </c>
      <c r="F24" s="206" t="s">
        <v>193</v>
      </c>
      <c r="G24" s="206" t="s">
        <v>194</v>
      </c>
      <c r="H24" s="212">
        <v>18</v>
      </c>
      <c r="I24" s="295" t="s">
        <v>53</v>
      </c>
    </row>
    <row r="25" spans="1:9" ht="12.75">
      <c r="A25" s="149">
        <v>19</v>
      </c>
      <c r="B25" s="217" t="s">
        <v>1106</v>
      </c>
      <c r="C25" s="216">
        <v>7</v>
      </c>
      <c r="D25" s="268" t="s">
        <v>70</v>
      </c>
      <c r="E25" s="217" t="s">
        <v>76</v>
      </c>
      <c r="F25" s="217" t="s">
        <v>62</v>
      </c>
      <c r="G25" s="217" t="s">
        <v>79</v>
      </c>
      <c r="H25" s="298">
        <v>18</v>
      </c>
      <c r="I25" s="295" t="s">
        <v>53</v>
      </c>
    </row>
    <row r="26" spans="1:9" ht="14.25">
      <c r="A26" s="149">
        <v>20</v>
      </c>
      <c r="B26" s="199" t="s">
        <v>576</v>
      </c>
      <c r="C26" s="197">
        <v>7</v>
      </c>
      <c r="D26" s="197" t="s">
        <v>60</v>
      </c>
      <c r="E26" s="200" t="s">
        <v>325</v>
      </c>
      <c r="F26" s="199" t="s">
        <v>326</v>
      </c>
      <c r="G26" s="199" t="s">
        <v>547</v>
      </c>
      <c r="H26" s="249">
        <v>17</v>
      </c>
      <c r="I26" s="295" t="s">
        <v>53</v>
      </c>
    </row>
    <row r="27" spans="1:9" ht="14.25">
      <c r="A27" s="149">
        <v>21</v>
      </c>
      <c r="B27" s="206" t="s">
        <v>236</v>
      </c>
      <c r="C27" s="208">
        <v>7</v>
      </c>
      <c r="D27" s="208" t="s">
        <v>60</v>
      </c>
      <c r="E27" s="207" t="s">
        <v>188</v>
      </c>
      <c r="F27" s="206" t="s">
        <v>178</v>
      </c>
      <c r="G27" s="206" t="s">
        <v>207</v>
      </c>
      <c r="H27" s="212">
        <v>17</v>
      </c>
      <c r="I27" s="295" t="s">
        <v>53</v>
      </c>
    </row>
    <row r="28" spans="1:9" ht="14.25">
      <c r="A28" s="149">
        <v>22</v>
      </c>
      <c r="B28" s="172" t="s">
        <v>946</v>
      </c>
      <c r="C28" s="170">
        <v>7</v>
      </c>
      <c r="D28" s="170" t="s">
        <v>70</v>
      </c>
      <c r="E28" s="171" t="s">
        <v>854</v>
      </c>
      <c r="F28" s="172" t="s">
        <v>293</v>
      </c>
      <c r="G28" s="172" t="s">
        <v>297</v>
      </c>
      <c r="H28" s="248">
        <v>17</v>
      </c>
      <c r="I28" s="295" t="s">
        <v>53</v>
      </c>
    </row>
    <row r="29" spans="1:9" ht="12.75">
      <c r="A29" s="149">
        <v>23</v>
      </c>
      <c r="B29" s="217" t="s">
        <v>1110</v>
      </c>
      <c r="C29" s="216">
        <v>7</v>
      </c>
      <c r="D29" s="216" t="s">
        <v>60</v>
      </c>
      <c r="E29" s="217" t="s">
        <v>82</v>
      </c>
      <c r="F29" s="217" t="s">
        <v>83</v>
      </c>
      <c r="G29" s="217" t="s">
        <v>84</v>
      </c>
      <c r="H29" s="298">
        <v>17</v>
      </c>
      <c r="I29" s="295" t="s">
        <v>53</v>
      </c>
    </row>
    <row r="30" spans="1:9" ht="14.25">
      <c r="A30" s="149">
        <v>24</v>
      </c>
      <c r="B30" s="172" t="s">
        <v>304</v>
      </c>
      <c r="C30" s="170">
        <v>7</v>
      </c>
      <c r="D30" s="170" t="s">
        <v>70</v>
      </c>
      <c r="E30" s="171" t="s">
        <v>854</v>
      </c>
      <c r="F30" s="172" t="s">
        <v>293</v>
      </c>
      <c r="G30" s="172" t="s">
        <v>861</v>
      </c>
      <c r="H30" s="248">
        <v>16</v>
      </c>
      <c r="I30" s="295" t="s">
        <v>53</v>
      </c>
    </row>
    <row r="31" spans="1:9" ht="12.75">
      <c r="A31" s="149">
        <v>25</v>
      </c>
      <c r="B31" s="172" t="s">
        <v>922</v>
      </c>
      <c r="C31" s="170">
        <v>7</v>
      </c>
      <c r="D31" s="170" t="s">
        <v>70</v>
      </c>
      <c r="E31" s="172" t="s">
        <v>866</v>
      </c>
      <c r="F31" s="172" t="s">
        <v>306</v>
      </c>
      <c r="G31" s="169" t="s">
        <v>870</v>
      </c>
      <c r="H31" s="248">
        <v>16</v>
      </c>
      <c r="I31" s="295" t="s">
        <v>53</v>
      </c>
    </row>
    <row r="32" spans="1:9" ht="14.25">
      <c r="A32" s="149">
        <v>26</v>
      </c>
      <c r="B32" s="206" t="s">
        <v>249</v>
      </c>
      <c r="C32" s="208">
        <v>7</v>
      </c>
      <c r="D32" s="208" t="s">
        <v>60</v>
      </c>
      <c r="E32" s="207" t="s">
        <v>710</v>
      </c>
      <c r="F32" s="206" t="s">
        <v>178</v>
      </c>
      <c r="G32" s="206" t="s">
        <v>199</v>
      </c>
      <c r="H32" s="212">
        <v>15</v>
      </c>
      <c r="I32" s="295" t="s">
        <v>53</v>
      </c>
    </row>
    <row r="33" spans="1:9" ht="12.75">
      <c r="A33" s="149">
        <v>27</v>
      </c>
      <c r="B33" s="217" t="s">
        <v>125</v>
      </c>
      <c r="C33" s="216">
        <v>7</v>
      </c>
      <c r="D33" s="216" t="s">
        <v>60</v>
      </c>
      <c r="E33" s="218" t="s">
        <v>65</v>
      </c>
      <c r="F33" s="217" t="s">
        <v>62</v>
      </c>
      <c r="G33" s="217" t="s">
        <v>122</v>
      </c>
      <c r="H33" s="298">
        <v>15</v>
      </c>
      <c r="I33" s="295" t="s">
        <v>53</v>
      </c>
    </row>
    <row r="34" spans="1:9" ht="12.75">
      <c r="A34" s="149">
        <v>28</v>
      </c>
      <c r="B34" s="199" t="s">
        <v>344</v>
      </c>
      <c r="C34" s="197">
        <v>7</v>
      </c>
      <c r="D34" s="197" t="s">
        <v>60</v>
      </c>
      <c r="E34" s="199" t="s">
        <v>532</v>
      </c>
      <c r="F34" s="199" t="s">
        <v>332</v>
      </c>
      <c r="G34" s="199" t="s">
        <v>333</v>
      </c>
      <c r="H34" s="249">
        <v>14</v>
      </c>
      <c r="I34" s="295"/>
    </row>
    <row r="35" spans="1:9" ht="14.25">
      <c r="A35" s="149">
        <v>29</v>
      </c>
      <c r="B35" s="194" t="s">
        <v>388</v>
      </c>
      <c r="C35" s="192">
        <v>7</v>
      </c>
      <c r="D35" s="192" t="s">
        <v>60</v>
      </c>
      <c r="E35" s="195" t="s">
        <v>689</v>
      </c>
      <c r="F35" s="194" t="s">
        <v>690</v>
      </c>
      <c r="G35" s="194" t="s">
        <v>675</v>
      </c>
      <c r="H35" s="247">
        <v>14</v>
      </c>
      <c r="I35" s="295"/>
    </row>
    <row r="36" spans="1:9" ht="14.25">
      <c r="A36" s="149">
        <v>30</v>
      </c>
      <c r="B36" s="194" t="s">
        <v>387</v>
      </c>
      <c r="C36" s="192">
        <v>7</v>
      </c>
      <c r="D36" s="192" t="s">
        <v>60</v>
      </c>
      <c r="E36" s="195" t="s">
        <v>689</v>
      </c>
      <c r="F36" s="194" t="s">
        <v>690</v>
      </c>
      <c r="G36" s="194" t="s">
        <v>675</v>
      </c>
      <c r="H36" s="247">
        <v>14</v>
      </c>
      <c r="I36" s="295"/>
    </row>
    <row r="37" spans="1:9" ht="14.25">
      <c r="A37" s="149">
        <v>31</v>
      </c>
      <c r="B37" s="206" t="s">
        <v>241</v>
      </c>
      <c r="C37" s="208">
        <v>7</v>
      </c>
      <c r="D37" s="208" t="s">
        <v>60</v>
      </c>
      <c r="E37" s="207" t="s">
        <v>710</v>
      </c>
      <c r="F37" s="206" t="s">
        <v>178</v>
      </c>
      <c r="G37" s="206" t="s">
        <v>199</v>
      </c>
      <c r="H37" s="212">
        <v>14</v>
      </c>
      <c r="I37" s="295"/>
    </row>
    <row r="38" spans="1:9" ht="14.25">
      <c r="A38" s="149">
        <v>32</v>
      </c>
      <c r="B38" s="206" t="s">
        <v>834</v>
      </c>
      <c r="C38" s="208">
        <v>7</v>
      </c>
      <c r="D38" s="208" t="s">
        <v>60</v>
      </c>
      <c r="E38" s="207" t="s">
        <v>772</v>
      </c>
      <c r="F38" s="206" t="s">
        <v>223</v>
      </c>
      <c r="G38" s="206" t="s">
        <v>224</v>
      </c>
      <c r="H38" s="212">
        <v>14</v>
      </c>
      <c r="I38" s="295"/>
    </row>
    <row r="39" spans="1:9" ht="14.25">
      <c r="A39" s="149">
        <v>33</v>
      </c>
      <c r="B39" s="206" t="s">
        <v>835</v>
      </c>
      <c r="C39" s="208">
        <v>7</v>
      </c>
      <c r="D39" s="208" t="s">
        <v>60</v>
      </c>
      <c r="E39" s="207" t="s">
        <v>772</v>
      </c>
      <c r="F39" s="206" t="s">
        <v>223</v>
      </c>
      <c r="G39" s="206" t="s">
        <v>224</v>
      </c>
      <c r="H39" s="212">
        <v>14</v>
      </c>
      <c r="I39" s="295"/>
    </row>
    <row r="40" spans="1:9" ht="14.25">
      <c r="A40" s="149">
        <v>34</v>
      </c>
      <c r="B40" s="206" t="s">
        <v>253</v>
      </c>
      <c r="C40" s="208">
        <v>7</v>
      </c>
      <c r="D40" s="208" t="s">
        <v>60</v>
      </c>
      <c r="E40" s="207" t="s">
        <v>772</v>
      </c>
      <c r="F40" s="206" t="s">
        <v>223</v>
      </c>
      <c r="G40" s="206" t="s">
        <v>224</v>
      </c>
      <c r="H40" s="212">
        <v>14</v>
      </c>
      <c r="I40" s="295"/>
    </row>
    <row r="41" spans="1:9" ht="14.25">
      <c r="A41" s="149">
        <v>35</v>
      </c>
      <c r="B41" s="206" t="s">
        <v>233</v>
      </c>
      <c r="C41" s="208">
        <v>7</v>
      </c>
      <c r="D41" s="208" t="s">
        <v>60</v>
      </c>
      <c r="E41" s="207" t="s">
        <v>188</v>
      </c>
      <c r="F41" s="206" t="s">
        <v>178</v>
      </c>
      <c r="G41" s="206" t="s">
        <v>189</v>
      </c>
      <c r="H41" s="212">
        <v>14</v>
      </c>
      <c r="I41" s="295"/>
    </row>
    <row r="42" spans="1:9" ht="14.25">
      <c r="A42" s="149">
        <v>36</v>
      </c>
      <c r="B42" s="206" t="s">
        <v>238</v>
      </c>
      <c r="C42" s="208">
        <v>7</v>
      </c>
      <c r="D42" s="208" t="s">
        <v>60</v>
      </c>
      <c r="E42" s="207" t="s">
        <v>192</v>
      </c>
      <c r="F42" s="206" t="s">
        <v>193</v>
      </c>
      <c r="G42" s="206" t="s">
        <v>194</v>
      </c>
      <c r="H42" s="212">
        <v>14</v>
      </c>
      <c r="I42" s="295"/>
    </row>
    <row r="43" spans="1:9" ht="14.25">
      <c r="A43" s="149">
        <v>37</v>
      </c>
      <c r="B43" s="169" t="s">
        <v>312</v>
      </c>
      <c r="C43" s="170">
        <v>7</v>
      </c>
      <c r="D43" s="170" t="s">
        <v>70</v>
      </c>
      <c r="E43" s="171" t="s">
        <v>856</v>
      </c>
      <c r="F43" s="169" t="s">
        <v>291</v>
      </c>
      <c r="G43" s="169" t="s">
        <v>857</v>
      </c>
      <c r="H43" s="248">
        <v>14</v>
      </c>
      <c r="I43" s="295"/>
    </row>
    <row r="44" spans="1:9" ht="14.25">
      <c r="A44" s="149">
        <v>38</v>
      </c>
      <c r="B44" s="194" t="s">
        <v>382</v>
      </c>
      <c r="C44" s="192">
        <v>7</v>
      </c>
      <c r="D44" s="192" t="s">
        <v>70</v>
      </c>
      <c r="E44" s="195" t="s">
        <v>625</v>
      </c>
      <c r="F44" s="194" t="s">
        <v>360</v>
      </c>
      <c r="G44" s="194" t="s">
        <v>626</v>
      </c>
      <c r="H44" s="247">
        <v>13</v>
      </c>
      <c r="I44" s="295"/>
    </row>
    <row r="45" spans="1:9" ht="14.25">
      <c r="A45" s="149">
        <v>39</v>
      </c>
      <c r="B45" s="206" t="s">
        <v>235</v>
      </c>
      <c r="C45" s="208">
        <v>7</v>
      </c>
      <c r="D45" s="208" t="s">
        <v>60</v>
      </c>
      <c r="E45" s="207" t="s">
        <v>710</v>
      </c>
      <c r="F45" s="206" t="s">
        <v>178</v>
      </c>
      <c r="G45" s="206" t="s">
        <v>199</v>
      </c>
      <c r="H45" s="212">
        <v>13</v>
      </c>
      <c r="I45" s="295"/>
    </row>
    <row r="46" spans="1:9" ht="14.25">
      <c r="A46" s="149">
        <v>40</v>
      </c>
      <c r="B46" s="206" t="s">
        <v>234</v>
      </c>
      <c r="C46" s="208">
        <v>7</v>
      </c>
      <c r="D46" s="208" t="s">
        <v>60</v>
      </c>
      <c r="E46" s="207" t="s">
        <v>188</v>
      </c>
      <c r="F46" s="206" t="s">
        <v>178</v>
      </c>
      <c r="G46" s="206" t="s">
        <v>207</v>
      </c>
      <c r="H46" s="212">
        <v>13</v>
      </c>
      <c r="I46" s="252"/>
    </row>
    <row r="47" spans="1:9" ht="14.25">
      <c r="A47" s="149">
        <v>41</v>
      </c>
      <c r="B47" s="172" t="s">
        <v>916</v>
      </c>
      <c r="C47" s="170">
        <v>7</v>
      </c>
      <c r="D47" s="170" t="s">
        <v>70</v>
      </c>
      <c r="E47" s="171" t="s">
        <v>854</v>
      </c>
      <c r="F47" s="172" t="s">
        <v>293</v>
      </c>
      <c r="G47" s="172" t="s">
        <v>861</v>
      </c>
      <c r="H47" s="248">
        <v>13</v>
      </c>
      <c r="I47" s="302"/>
    </row>
    <row r="48" spans="1:9" ht="14.25">
      <c r="A48" s="149">
        <v>42</v>
      </c>
      <c r="B48" s="214" t="s">
        <v>928</v>
      </c>
      <c r="C48" s="170">
        <v>7</v>
      </c>
      <c r="D48" s="170" t="s">
        <v>70</v>
      </c>
      <c r="E48" s="171" t="s">
        <v>854</v>
      </c>
      <c r="F48" s="172" t="s">
        <v>293</v>
      </c>
      <c r="G48" s="172" t="s">
        <v>929</v>
      </c>
      <c r="H48" s="248">
        <v>13</v>
      </c>
      <c r="I48" s="252"/>
    </row>
    <row r="49" spans="1:9" ht="14.25">
      <c r="A49" s="149">
        <v>43</v>
      </c>
      <c r="B49" s="169" t="s">
        <v>936</v>
      </c>
      <c r="C49" s="170">
        <v>7</v>
      </c>
      <c r="D49" s="170" t="s">
        <v>70</v>
      </c>
      <c r="E49" s="171" t="s">
        <v>856</v>
      </c>
      <c r="F49" s="169" t="s">
        <v>291</v>
      </c>
      <c r="G49" s="169" t="s">
        <v>857</v>
      </c>
      <c r="H49" s="248">
        <v>13</v>
      </c>
      <c r="I49" s="303"/>
    </row>
    <row r="50" spans="1:9" ht="14.25">
      <c r="A50" s="149">
        <v>44</v>
      </c>
      <c r="B50" s="172" t="s">
        <v>947</v>
      </c>
      <c r="C50" s="170">
        <v>7</v>
      </c>
      <c r="D50" s="170" t="s">
        <v>70</v>
      </c>
      <c r="E50" s="171" t="s">
        <v>854</v>
      </c>
      <c r="F50" s="172" t="s">
        <v>293</v>
      </c>
      <c r="G50" s="172" t="s">
        <v>861</v>
      </c>
      <c r="H50" s="248">
        <v>13</v>
      </c>
      <c r="I50" s="303"/>
    </row>
    <row r="51" spans="1:9" ht="12.75">
      <c r="A51" s="149">
        <v>45</v>
      </c>
      <c r="B51" s="217" t="s">
        <v>121</v>
      </c>
      <c r="C51" s="216">
        <v>7</v>
      </c>
      <c r="D51" s="216" t="s">
        <v>60</v>
      </c>
      <c r="E51" s="218" t="s">
        <v>65</v>
      </c>
      <c r="F51" s="217" t="s">
        <v>62</v>
      </c>
      <c r="G51" s="217" t="s">
        <v>122</v>
      </c>
      <c r="H51" s="298">
        <v>13</v>
      </c>
      <c r="I51" s="304"/>
    </row>
    <row r="52" spans="1:9" ht="12.75">
      <c r="A52" s="149">
        <v>46</v>
      </c>
      <c r="B52" s="215" t="s">
        <v>1104</v>
      </c>
      <c r="C52" s="268">
        <v>7</v>
      </c>
      <c r="D52" s="268" t="s">
        <v>60</v>
      </c>
      <c r="E52" s="215" t="s">
        <v>63</v>
      </c>
      <c r="F52" s="215" t="s">
        <v>62</v>
      </c>
      <c r="G52" s="215" t="s">
        <v>116</v>
      </c>
      <c r="H52" s="298">
        <v>13</v>
      </c>
      <c r="I52" s="252"/>
    </row>
    <row r="53" spans="1:9" ht="12.75">
      <c r="A53" s="149">
        <v>47</v>
      </c>
      <c r="B53" s="199" t="s">
        <v>575</v>
      </c>
      <c r="C53" s="197">
        <v>7</v>
      </c>
      <c r="D53" s="197" t="s">
        <v>60</v>
      </c>
      <c r="E53" s="199" t="s">
        <v>544</v>
      </c>
      <c r="F53" s="199" t="s">
        <v>545</v>
      </c>
      <c r="G53" s="199" t="s">
        <v>334</v>
      </c>
      <c r="H53" s="249">
        <v>12</v>
      </c>
      <c r="I53" s="252"/>
    </row>
    <row r="54" spans="1:9" ht="14.25">
      <c r="A54" s="149">
        <v>48</v>
      </c>
      <c r="B54" s="194" t="s">
        <v>697</v>
      </c>
      <c r="C54" s="192">
        <v>7</v>
      </c>
      <c r="D54" s="300" t="s">
        <v>60</v>
      </c>
      <c r="E54" s="195" t="s">
        <v>603</v>
      </c>
      <c r="F54" s="194" t="s">
        <v>360</v>
      </c>
      <c r="G54" s="194" t="s">
        <v>383</v>
      </c>
      <c r="H54" s="247">
        <v>12</v>
      </c>
      <c r="I54" s="304"/>
    </row>
    <row r="55" spans="1:9" ht="14.25">
      <c r="A55" s="149">
        <v>49</v>
      </c>
      <c r="B55" s="206" t="s">
        <v>244</v>
      </c>
      <c r="C55" s="208">
        <v>7</v>
      </c>
      <c r="D55" s="208" t="s">
        <v>60</v>
      </c>
      <c r="E55" s="207" t="s">
        <v>180</v>
      </c>
      <c r="F55" s="206" t="s">
        <v>178</v>
      </c>
      <c r="G55" s="206" t="s">
        <v>181</v>
      </c>
      <c r="H55" s="212">
        <v>12</v>
      </c>
      <c r="I55" s="252"/>
    </row>
    <row r="56" spans="1:9" ht="14.25">
      <c r="A56" s="149">
        <v>50</v>
      </c>
      <c r="B56" s="206" t="s">
        <v>836</v>
      </c>
      <c r="C56" s="208">
        <v>7</v>
      </c>
      <c r="D56" s="208" t="s">
        <v>60</v>
      </c>
      <c r="E56" s="207" t="s">
        <v>772</v>
      </c>
      <c r="F56" s="206" t="s">
        <v>223</v>
      </c>
      <c r="G56" s="206" t="s">
        <v>224</v>
      </c>
      <c r="H56" s="212">
        <v>12</v>
      </c>
      <c r="I56" s="304"/>
    </row>
    <row r="57" spans="1:9" ht="14.25">
      <c r="A57" s="149">
        <v>51</v>
      </c>
      <c r="B57" s="169" t="s">
        <v>923</v>
      </c>
      <c r="C57" s="170">
        <v>7</v>
      </c>
      <c r="D57" s="170" t="s">
        <v>70</v>
      </c>
      <c r="E57" s="171" t="s">
        <v>899</v>
      </c>
      <c r="F57" s="169" t="s">
        <v>291</v>
      </c>
      <c r="G57" s="169" t="s">
        <v>292</v>
      </c>
      <c r="H57" s="248">
        <v>12</v>
      </c>
      <c r="I57" s="304"/>
    </row>
    <row r="58" spans="1:9" ht="14.25">
      <c r="A58" s="149">
        <v>52</v>
      </c>
      <c r="B58" s="169" t="s">
        <v>930</v>
      </c>
      <c r="C58" s="170">
        <v>7</v>
      </c>
      <c r="D58" s="170" t="s">
        <v>70</v>
      </c>
      <c r="E58" s="171" t="s">
        <v>295</v>
      </c>
      <c r="F58" s="169" t="s">
        <v>291</v>
      </c>
      <c r="G58" s="169" t="s">
        <v>296</v>
      </c>
      <c r="H58" s="248">
        <v>12</v>
      </c>
      <c r="I58" s="252"/>
    </row>
    <row r="59" spans="1:9" ht="14.25">
      <c r="A59" s="149">
        <v>53</v>
      </c>
      <c r="B59" s="172" t="s">
        <v>943</v>
      </c>
      <c r="C59" s="170">
        <v>7</v>
      </c>
      <c r="D59" s="170" t="s">
        <v>70</v>
      </c>
      <c r="E59" s="171" t="s">
        <v>854</v>
      </c>
      <c r="F59" s="172" t="s">
        <v>293</v>
      </c>
      <c r="G59" s="172" t="s">
        <v>929</v>
      </c>
      <c r="H59" s="248">
        <v>12</v>
      </c>
      <c r="I59" s="252"/>
    </row>
    <row r="60" spans="1:9" ht="12.75">
      <c r="A60" s="149">
        <v>54</v>
      </c>
      <c r="B60" s="217" t="s">
        <v>136</v>
      </c>
      <c r="C60" s="216">
        <v>7</v>
      </c>
      <c r="D60" s="272" t="s">
        <v>60</v>
      </c>
      <c r="E60" s="218" t="s">
        <v>65</v>
      </c>
      <c r="F60" s="217" t="s">
        <v>62</v>
      </c>
      <c r="G60" s="217" t="s">
        <v>122</v>
      </c>
      <c r="H60" s="298">
        <v>12</v>
      </c>
      <c r="I60" s="252"/>
    </row>
    <row r="61" spans="1:9" ht="12.75">
      <c r="A61" s="149">
        <v>55</v>
      </c>
      <c r="B61" s="217" t="s">
        <v>130</v>
      </c>
      <c r="C61" s="216">
        <v>7</v>
      </c>
      <c r="D61" s="271" t="s">
        <v>70</v>
      </c>
      <c r="E61" s="217" t="s">
        <v>76</v>
      </c>
      <c r="F61" s="217" t="s">
        <v>62</v>
      </c>
      <c r="G61" s="217" t="s">
        <v>129</v>
      </c>
      <c r="H61" s="298">
        <v>12</v>
      </c>
      <c r="I61" s="252"/>
    </row>
    <row r="62" spans="1:9" ht="12.75">
      <c r="A62" s="149">
        <v>56</v>
      </c>
      <c r="B62" s="217" t="s">
        <v>145</v>
      </c>
      <c r="C62" s="216">
        <v>7</v>
      </c>
      <c r="D62" s="271" t="s">
        <v>70</v>
      </c>
      <c r="E62" s="217" t="s">
        <v>76</v>
      </c>
      <c r="F62" s="217" t="s">
        <v>62</v>
      </c>
      <c r="G62" s="217" t="s">
        <v>79</v>
      </c>
      <c r="H62" s="298">
        <v>12</v>
      </c>
      <c r="I62" s="304"/>
    </row>
    <row r="63" spans="1:9" ht="14.25">
      <c r="A63" s="149">
        <v>57</v>
      </c>
      <c r="B63" s="199" t="s">
        <v>579</v>
      </c>
      <c r="C63" s="197">
        <v>7</v>
      </c>
      <c r="D63" s="198" t="s">
        <v>60</v>
      </c>
      <c r="E63" s="200" t="s">
        <v>325</v>
      </c>
      <c r="F63" s="199" t="s">
        <v>326</v>
      </c>
      <c r="G63" s="199" t="s">
        <v>547</v>
      </c>
      <c r="H63" s="249">
        <v>11</v>
      </c>
      <c r="I63" s="304"/>
    </row>
    <row r="64" spans="1:9" ht="14.25">
      <c r="A64" s="149">
        <v>58</v>
      </c>
      <c r="B64" s="194" t="s">
        <v>698</v>
      </c>
      <c r="C64" s="192">
        <v>7</v>
      </c>
      <c r="D64" s="301" t="s">
        <v>60</v>
      </c>
      <c r="E64" s="195" t="s">
        <v>603</v>
      </c>
      <c r="F64" s="194" t="s">
        <v>360</v>
      </c>
      <c r="G64" s="194" t="s">
        <v>383</v>
      </c>
      <c r="H64" s="247">
        <v>11</v>
      </c>
      <c r="I64" s="252"/>
    </row>
    <row r="65" spans="1:9" ht="14.25">
      <c r="A65" s="149">
        <v>59</v>
      </c>
      <c r="B65" s="206" t="s">
        <v>260</v>
      </c>
      <c r="C65" s="208">
        <v>7</v>
      </c>
      <c r="D65" s="277" t="s">
        <v>60</v>
      </c>
      <c r="E65" s="207" t="s">
        <v>261</v>
      </c>
      <c r="F65" s="206" t="s">
        <v>262</v>
      </c>
      <c r="G65" s="206" t="s">
        <v>263</v>
      </c>
      <c r="H65" s="212">
        <v>11</v>
      </c>
      <c r="I65" s="303"/>
    </row>
    <row r="66" spans="1:9" ht="14.25">
      <c r="A66" s="149">
        <v>60</v>
      </c>
      <c r="B66" s="206" t="s">
        <v>242</v>
      </c>
      <c r="C66" s="208">
        <v>7</v>
      </c>
      <c r="D66" s="208" t="s">
        <v>60</v>
      </c>
      <c r="E66" s="207" t="s">
        <v>188</v>
      </c>
      <c r="F66" s="206" t="s">
        <v>178</v>
      </c>
      <c r="G66" s="206" t="s">
        <v>189</v>
      </c>
      <c r="H66" s="212">
        <v>11</v>
      </c>
      <c r="I66" s="304"/>
    </row>
    <row r="67" spans="1:9" ht="14.25">
      <c r="A67" s="149">
        <v>61</v>
      </c>
      <c r="B67" s="209" t="s">
        <v>837</v>
      </c>
      <c r="C67" s="208">
        <v>7</v>
      </c>
      <c r="D67" s="210" t="s">
        <v>70</v>
      </c>
      <c r="E67" s="207" t="s">
        <v>768</v>
      </c>
      <c r="F67" s="206" t="s">
        <v>178</v>
      </c>
      <c r="G67" s="206" t="s">
        <v>186</v>
      </c>
      <c r="H67" s="212">
        <v>11</v>
      </c>
      <c r="I67" s="304"/>
    </row>
    <row r="68" spans="1:9" ht="12.75">
      <c r="A68" s="149">
        <v>62</v>
      </c>
      <c r="B68" s="172" t="s">
        <v>937</v>
      </c>
      <c r="C68" s="170">
        <v>7</v>
      </c>
      <c r="D68" s="170" t="s">
        <v>70</v>
      </c>
      <c r="E68" s="172" t="s">
        <v>866</v>
      </c>
      <c r="F68" s="172" t="s">
        <v>306</v>
      </c>
      <c r="G68" s="169" t="s">
        <v>870</v>
      </c>
      <c r="H68" s="248">
        <v>11</v>
      </c>
      <c r="I68" s="252"/>
    </row>
    <row r="69" spans="1:9" ht="14.25">
      <c r="A69" s="149">
        <v>63</v>
      </c>
      <c r="B69" s="169" t="s">
        <v>938</v>
      </c>
      <c r="C69" s="170">
        <v>7</v>
      </c>
      <c r="D69" s="170" t="s">
        <v>70</v>
      </c>
      <c r="E69" s="171" t="s">
        <v>295</v>
      </c>
      <c r="F69" s="169" t="s">
        <v>291</v>
      </c>
      <c r="G69" s="169" t="s">
        <v>296</v>
      </c>
      <c r="H69" s="248">
        <v>11</v>
      </c>
      <c r="I69" s="304"/>
    </row>
    <row r="70" spans="1:9" ht="12.75">
      <c r="A70" s="149">
        <v>64</v>
      </c>
      <c r="B70" s="215" t="s">
        <v>1092</v>
      </c>
      <c r="C70" s="268">
        <v>7</v>
      </c>
      <c r="D70" s="268" t="s">
        <v>60</v>
      </c>
      <c r="E70" s="215" t="s">
        <v>63</v>
      </c>
      <c r="F70" s="215" t="s">
        <v>62</v>
      </c>
      <c r="G70" s="215" t="s">
        <v>116</v>
      </c>
      <c r="H70" s="298">
        <v>11</v>
      </c>
      <c r="I70" s="252"/>
    </row>
    <row r="71" spans="1:9" ht="12.75">
      <c r="A71" s="149">
        <v>65</v>
      </c>
      <c r="B71" s="217" t="s">
        <v>1095</v>
      </c>
      <c r="C71" s="216">
        <v>7</v>
      </c>
      <c r="D71" s="268" t="s">
        <v>70</v>
      </c>
      <c r="E71" s="217" t="s">
        <v>76</v>
      </c>
      <c r="F71" s="217" t="s">
        <v>62</v>
      </c>
      <c r="G71" s="217" t="s">
        <v>79</v>
      </c>
      <c r="H71" s="298">
        <v>11</v>
      </c>
      <c r="I71" s="303"/>
    </row>
    <row r="72" spans="1:9" ht="12.75">
      <c r="A72" s="149">
        <v>66</v>
      </c>
      <c r="B72" s="215" t="s">
        <v>1099</v>
      </c>
      <c r="C72" s="268">
        <v>7</v>
      </c>
      <c r="D72" s="268" t="s">
        <v>60</v>
      </c>
      <c r="E72" s="215" t="s">
        <v>63</v>
      </c>
      <c r="F72" s="215" t="s">
        <v>62</v>
      </c>
      <c r="G72" s="215" t="s">
        <v>120</v>
      </c>
      <c r="H72" s="298">
        <v>11</v>
      </c>
      <c r="I72" s="252"/>
    </row>
    <row r="73" spans="1:9" ht="14.25">
      <c r="A73" s="149">
        <v>67</v>
      </c>
      <c r="B73" s="220" t="s">
        <v>142</v>
      </c>
      <c r="C73" s="222">
        <v>7</v>
      </c>
      <c r="D73" s="222" t="s">
        <v>60</v>
      </c>
      <c r="E73" s="221" t="s">
        <v>68</v>
      </c>
      <c r="F73" s="220" t="s">
        <v>987</v>
      </c>
      <c r="G73" s="220" t="s">
        <v>69</v>
      </c>
      <c r="H73" s="299">
        <v>11</v>
      </c>
      <c r="I73" s="252"/>
    </row>
    <row r="74" spans="1:9" ht="12.75">
      <c r="A74" s="149">
        <v>68</v>
      </c>
      <c r="B74" s="217" t="s">
        <v>131</v>
      </c>
      <c r="C74" s="216">
        <v>7</v>
      </c>
      <c r="D74" s="268" t="s">
        <v>70</v>
      </c>
      <c r="E74" s="217" t="s">
        <v>76</v>
      </c>
      <c r="F74" s="217" t="s">
        <v>62</v>
      </c>
      <c r="G74" s="217" t="s">
        <v>79</v>
      </c>
      <c r="H74" s="298">
        <v>11</v>
      </c>
      <c r="I74" s="252"/>
    </row>
    <row r="75" spans="1:9" ht="14.25">
      <c r="A75" s="149">
        <v>69</v>
      </c>
      <c r="B75" s="194" t="s">
        <v>384</v>
      </c>
      <c r="C75" s="192">
        <v>7</v>
      </c>
      <c r="D75" s="300" t="s">
        <v>60</v>
      </c>
      <c r="E75" s="195" t="s">
        <v>603</v>
      </c>
      <c r="F75" s="194" t="s">
        <v>360</v>
      </c>
      <c r="G75" s="194" t="s">
        <v>383</v>
      </c>
      <c r="H75" s="247">
        <v>10</v>
      </c>
      <c r="I75" s="252"/>
    </row>
    <row r="76" spans="1:9" ht="14.25">
      <c r="A76" s="149">
        <v>70</v>
      </c>
      <c r="B76" s="206" t="s">
        <v>246</v>
      </c>
      <c r="C76" s="208">
        <v>7</v>
      </c>
      <c r="D76" s="208" t="s">
        <v>60</v>
      </c>
      <c r="E76" s="207" t="s">
        <v>210</v>
      </c>
      <c r="F76" s="206" t="s">
        <v>211</v>
      </c>
      <c r="G76" s="206" t="s">
        <v>838</v>
      </c>
      <c r="H76" s="212">
        <v>10</v>
      </c>
      <c r="I76" s="252"/>
    </row>
    <row r="77" spans="1:9" ht="14.25">
      <c r="A77" s="149">
        <v>71</v>
      </c>
      <c r="B77" s="206" t="s">
        <v>839</v>
      </c>
      <c r="C77" s="208">
        <v>7</v>
      </c>
      <c r="D77" s="208" t="s">
        <v>60</v>
      </c>
      <c r="E77" s="207" t="s">
        <v>710</v>
      </c>
      <c r="F77" s="206" t="s">
        <v>178</v>
      </c>
      <c r="G77" s="206" t="s">
        <v>199</v>
      </c>
      <c r="H77" s="212">
        <v>10</v>
      </c>
      <c r="I77" s="304"/>
    </row>
    <row r="78" spans="1:9" ht="14.25">
      <c r="A78" s="149">
        <v>72</v>
      </c>
      <c r="B78" s="206" t="s">
        <v>243</v>
      </c>
      <c r="C78" s="208">
        <v>7</v>
      </c>
      <c r="D78" s="208" t="s">
        <v>60</v>
      </c>
      <c r="E78" s="207" t="s">
        <v>188</v>
      </c>
      <c r="F78" s="206" t="s">
        <v>178</v>
      </c>
      <c r="G78" s="206" t="s">
        <v>207</v>
      </c>
      <c r="H78" s="212">
        <v>10</v>
      </c>
      <c r="I78" s="304"/>
    </row>
    <row r="79" spans="1:9" ht="14.25">
      <c r="A79" s="149">
        <v>73</v>
      </c>
      <c r="B79" s="206" t="s">
        <v>239</v>
      </c>
      <c r="C79" s="208">
        <v>7</v>
      </c>
      <c r="D79" s="208" t="s">
        <v>60</v>
      </c>
      <c r="E79" s="207" t="s">
        <v>188</v>
      </c>
      <c r="F79" s="206" t="s">
        <v>178</v>
      </c>
      <c r="G79" s="206" t="s">
        <v>189</v>
      </c>
      <c r="H79" s="212">
        <v>10</v>
      </c>
      <c r="I79" s="252"/>
    </row>
    <row r="80" spans="1:9" ht="12.75">
      <c r="A80" s="149">
        <v>74</v>
      </c>
      <c r="B80" s="172" t="s">
        <v>924</v>
      </c>
      <c r="C80" s="170">
        <v>7</v>
      </c>
      <c r="D80" s="170" t="s">
        <v>70</v>
      </c>
      <c r="E80" s="172" t="s">
        <v>866</v>
      </c>
      <c r="F80" s="172" t="s">
        <v>306</v>
      </c>
      <c r="G80" s="169" t="s">
        <v>870</v>
      </c>
      <c r="H80" s="248">
        <v>10</v>
      </c>
      <c r="I80" s="252"/>
    </row>
    <row r="81" spans="1:9" ht="12.75">
      <c r="A81" s="149">
        <v>75</v>
      </c>
      <c r="B81" s="217" t="s">
        <v>1093</v>
      </c>
      <c r="C81" s="216">
        <v>7</v>
      </c>
      <c r="D81" s="268" t="s">
        <v>70</v>
      </c>
      <c r="E81" s="217" t="s">
        <v>76</v>
      </c>
      <c r="F81" s="217" t="s">
        <v>62</v>
      </c>
      <c r="G81" s="217" t="s">
        <v>79</v>
      </c>
      <c r="H81" s="298">
        <v>10</v>
      </c>
      <c r="I81" s="252"/>
    </row>
    <row r="82" spans="1:9" ht="12.75">
      <c r="A82" s="149">
        <v>76</v>
      </c>
      <c r="B82" s="217" t="s">
        <v>1096</v>
      </c>
      <c r="C82" s="216">
        <v>7</v>
      </c>
      <c r="D82" s="268" t="s">
        <v>70</v>
      </c>
      <c r="E82" s="217" t="s">
        <v>76</v>
      </c>
      <c r="F82" s="217" t="s">
        <v>62</v>
      </c>
      <c r="G82" s="217" t="s">
        <v>79</v>
      </c>
      <c r="H82" s="298">
        <v>10</v>
      </c>
      <c r="I82" s="304"/>
    </row>
    <row r="83" spans="1:9" ht="14.25">
      <c r="A83" s="149">
        <v>77</v>
      </c>
      <c r="B83" s="220" t="s">
        <v>124</v>
      </c>
      <c r="C83" s="222">
        <v>7</v>
      </c>
      <c r="D83" s="222" t="s">
        <v>60</v>
      </c>
      <c r="E83" s="221" t="s">
        <v>1091</v>
      </c>
      <c r="F83" s="220" t="s">
        <v>95</v>
      </c>
      <c r="G83" s="220" t="s">
        <v>96</v>
      </c>
      <c r="H83" s="299">
        <v>10</v>
      </c>
      <c r="I83" s="304"/>
    </row>
    <row r="84" spans="1:9" ht="14.25">
      <c r="A84" s="149">
        <v>78</v>
      </c>
      <c r="B84" s="220" t="s">
        <v>144</v>
      </c>
      <c r="C84" s="222">
        <v>7</v>
      </c>
      <c r="D84" s="222" t="s">
        <v>60</v>
      </c>
      <c r="E84" s="221" t="s">
        <v>68</v>
      </c>
      <c r="F84" s="220" t="s">
        <v>987</v>
      </c>
      <c r="G84" s="220" t="s">
        <v>69</v>
      </c>
      <c r="H84" s="299">
        <v>10</v>
      </c>
      <c r="I84" s="304"/>
    </row>
    <row r="85" spans="1:9" ht="14.25">
      <c r="A85" s="149">
        <v>79</v>
      </c>
      <c r="B85" s="220" t="s">
        <v>143</v>
      </c>
      <c r="C85" s="222">
        <v>7</v>
      </c>
      <c r="D85" s="222" t="s">
        <v>60</v>
      </c>
      <c r="E85" s="221" t="s">
        <v>68</v>
      </c>
      <c r="F85" s="220" t="s">
        <v>987</v>
      </c>
      <c r="G85" s="220" t="s">
        <v>69</v>
      </c>
      <c r="H85" s="299">
        <v>10</v>
      </c>
      <c r="I85" s="304"/>
    </row>
    <row r="86" spans="1:9" ht="12.75">
      <c r="A86" s="149">
        <v>80</v>
      </c>
      <c r="B86" s="215" t="s">
        <v>1109</v>
      </c>
      <c r="C86" s="268">
        <v>7</v>
      </c>
      <c r="D86" s="268" t="s">
        <v>60</v>
      </c>
      <c r="E86" s="215" t="s">
        <v>63</v>
      </c>
      <c r="F86" s="215" t="s">
        <v>62</v>
      </c>
      <c r="G86" s="215" t="s">
        <v>120</v>
      </c>
      <c r="H86" s="298">
        <v>10</v>
      </c>
      <c r="I86" s="252"/>
    </row>
    <row r="87" spans="1:9" ht="12.75">
      <c r="A87" s="149">
        <v>81</v>
      </c>
      <c r="B87" s="199" t="s">
        <v>336</v>
      </c>
      <c r="C87" s="197">
        <v>7</v>
      </c>
      <c r="D87" s="197" t="s">
        <v>60</v>
      </c>
      <c r="E87" s="199" t="s">
        <v>321</v>
      </c>
      <c r="F87" s="199" t="s">
        <v>322</v>
      </c>
      <c r="G87" s="199" t="s">
        <v>520</v>
      </c>
      <c r="H87" s="249">
        <v>9</v>
      </c>
      <c r="I87" s="304"/>
    </row>
    <row r="88" spans="1:9" ht="12.75">
      <c r="A88" s="149">
        <v>82</v>
      </c>
      <c r="B88" s="199" t="s">
        <v>341</v>
      </c>
      <c r="C88" s="197">
        <v>7</v>
      </c>
      <c r="D88" s="197" t="s">
        <v>60</v>
      </c>
      <c r="E88" s="199" t="s">
        <v>526</v>
      </c>
      <c r="F88" s="199" t="s">
        <v>342</v>
      </c>
      <c r="G88" s="199" t="s">
        <v>343</v>
      </c>
      <c r="H88" s="249">
        <v>9</v>
      </c>
      <c r="I88" s="252"/>
    </row>
    <row r="89" spans="1:9" ht="12.75">
      <c r="A89" s="149">
        <v>83</v>
      </c>
      <c r="B89" s="199" t="s">
        <v>585</v>
      </c>
      <c r="C89" s="197">
        <v>7</v>
      </c>
      <c r="D89" s="197" t="s">
        <v>60</v>
      </c>
      <c r="E89" s="199" t="s">
        <v>325</v>
      </c>
      <c r="F89" s="199" t="s">
        <v>326</v>
      </c>
      <c r="G89" s="199" t="s">
        <v>547</v>
      </c>
      <c r="H89" s="249">
        <v>9</v>
      </c>
      <c r="I89" s="252"/>
    </row>
    <row r="90" spans="1:9" ht="12.75">
      <c r="A90" s="149">
        <v>84</v>
      </c>
      <c r="B90" s="206" t="s">
        <v>257</v>
      </c>
      <c r="C90" s="208">
        <v>7</v>
      </c>
      <c r="D90" s="208" t="s">
        <v>60</v>
      </c>
      <c r="E90" s="206" t="s">
        <v>822</v>
      </c>
      <c r="F90" s="206" t="s">
        <v>204</v>
      </c>
      <c r="G90" s="206" t="s">
        <v>248</v>
      </c>
      <c r="H90" s="212">
        <v>9</v>
      </c>
      <c r="I90" s="303"/>
    </row>
    <row r="91" spans="1:9" ht="14.25">
      <c r="A91" s="149">
        <v>85</v>
      </c>
      <c r="B91" s="206" t="s">
        <v>840</v>
      </c>
      <c r="C91" s="208">
        <v>7</v>
      </c>
      <c r="D91" s="208" t="s">
        <v>60</v>
      </c>
      <c r="E91" s="207" t="s">
        <v>210</v>
      </c>
      <c r="F91" s="206" t="s">
        <v>211</v>
      </c>
      <c r="G91" s="206" t="s">
        <v>838</v>
      </c>
      <c r="H91" s="212">
        <v>9</v>
      </c>
      <c r="I91" s="252"/>
    </row>
    <row r="92" spans="1:9" ht="14.25">
      <c r="A92" s="149">
        <v>86</v>
      </c>
      <c r="B92" s="172" t="s">
        <v>920</v>
      </c>
      <c r="C92" s="170">
        <v>7</v>
      </c>
      <c r="D92" s="170" t="s">
        <v>70</v>
      </c>
      <c r="E92" s="171" t="s">
        <v>854</v>
      </c>
      <c r="F92" s="172" t="s">
        <v>293</v>
      </c>
      <c r="G92" s="172" t="s">
        <v>861</v>
      </c>
      <c r="H92" s="248">
        <v>9</v>
      </c>
      <c r="I92" s="252"/>
    </row>
    <row r="93" spans="1:9" ht="14.25">
      <c r="A93" s="149">
        <v>87</v>
      </c>
      <c r="B93" s="172" t="s">
        <v>927</v>
      </c>
      <c r="C93" s="170">
        <v>7</v>
      </c>
      <c r="D93" s="170" t="s">
        <v>70</v>
      </c>
      <c r="E93" s="171" t="s">
        <v>854</v>
      </c>
      <c r="F93" s="172" t="s">
        <v>293</v>
      </c>
      <c r="G93" s="172" t="s">
        <v>297</v>
      </c>
      <c r="H93" s="248">
        <v>9</v>
      </c>
      <c r="I93" s="304"/>
    </row>
    <row r="94" spans="1:9" ht="14.25">
      <c r="A94" s="149">
        <v>88</v>
      </c>
      <c r="B94" s="169" t="s">
        <v>310</v>
      </c>
      <c r="C94" s="170">
        <v>7</v>
      </c>
      <c r="D94" s="170" t="s">
        <v>70</v>
      </c>
      <c r="E94" s="171" t="s">
        <v>295</v>
      </c>
      <c r="F94" s="169" t="s">
        <v>291</v>
      </c>
      <c r="G94" s="169" t="s">
        <v>296</v>
      </c>
      <c r="H94" s="248">
        <v>9</v>
      </c>
      <c r="I94" s="304"/>
    </row>
    <row r="95" spans="1:9" ht="12.75">
      <c r="A95" s="149">
        <v>89</v>
      </c>
      <c r="B95" s="217" t="s">
        <v>132</v>
      </c>
      <c r="C95" s="216">
        <v>7</v>
      </c>
      <c r="D95" s="268" t="s">
        <v>70</v>
      </c>
      <c r="E95" s="217" t="s">
        <v>76</v>
      </c>
      <c r="F95" s="217" t="s">
        <v>62</v>
      </c>
      <c r="G95" s="217" t="s">
        <v>79</v>
      </c>
      <c r="H95" s="298">
        <v>9</v>
      </c>
      <c r="I95" s="252"/>
    </row>
    <row r="96" spans="1:9" ht="12.75">
      <c r="A96" s="149">
        <v>90</v>
      </c>
      <c r="B96" s="215" t="s">
        <v>135</v>
      </c>
      <c r="C96" s="268">
        <v>7</v>
      </c>
      <c r="D96" s="268" t="s">
        <v>60</v>
      </c>
      <c r="E96" s="215" t="s">
        <v>63</v>
      </c>
      <c r="F96" s="215" t="s">
        <v>62</v>
      </c>
      <c r="G96" s="215" t="s">
        <v>116</v>
      </c>
      <c r="H96" s="298">
        <v>9</v>
      </c>
      <c r="I96" s="252"/>
    </row>
    <row r="97" spans="1:9" ht="14.25">
      <c r="A97" s="149">
        <v>91</v>
      </c>
      <c r="B97" s="220" t="s">
        <v>126</v>
      </c>
      <c r="C97" s="222">
        <v>7</v>
      </c>
      <c r="D97" s="222" t="s">
        <v>60</v>
      </c>
      <c r="E97" s="221" t="s">
        <v>68</v>
      </c>
      <c r="F97" s="220" t="s">
        <v>987</v>
      </c>
      <c r="G97" s="220" t="s">
        <v>69</v>
      </c>
      <c r="H97" s="299">
        <v>9</v>
      </c>
      <c r="I97" s="252"/>
    </row>
    <row r="98" spans="1:9" ht="12.75">
      <c r="A98" s="149">
        <v>92</v>
      </c>
      <c r="B98" s="215" t="s">
        <v>1103</v>
      </c>
      <c r="C98" s="268">
        <v>7</v>
      </c>
      <c r="D98" s="268" t="s">
        <v>60</v>
      </c>
      <c r="E98" s="215" t="s">
        <v>63</v>
      </c>
      <c r="F98" s="215" t="s">
        <v>62</v>
      </c>
      <c r="G98" s="215" t="s">
        <v>116</v>
      </c>
      <c r="H98" s="298">
        <v>9</v>
      </c>
      <c r="I98" s="252"/>
    </row>
    <row r="99" spans="1:9" ht="12.75">
      <c r="A99" s="149">
        <v>93</v>
      </c>
      <c r="B99" s="215" t="s">
        <v>127</v>
      </c>
      <c r="C99" s="268">
        <v>7</v>
      </c>
      <c r="D99" s="268" t="s">
        <v>60</v>
      </c>
      <c r="E99" s="215" t="s">
        <v>63</v>
      </c>
      <c r="F99" s="215" t="s">
        <v>62</v>
      </c>
      <c r="G99" s="215" t="s">
        <v>120</v>
      </c>
      <c r="H99" s="298">
        <v>9</v>
      </c>
      <c r="I99" s="252"/>
    </row>
    <row r="100" spans="1:9" ht="12.75">
      <c r="A100" s="149">
        <v>94</v>
      </c>
      <c r="B100" s="215" t="s">
        <v>340</v>
      </c>
      <c r="C100" s="268">
        <v>7</v>
      </c>
      <c r="D100" s="268" t="s">
        <v>60</v>
      </c>
      <c r="E100" s="215" t="s">
        <v>63</v>
      </c>
      <c r="F100" s="215" t="s">
        <v>62</v>
      </c>
      <c r="G100" s="215" t="s">
        <v>116</v>
      </c>
      <c r="H100" s="298">
        <v>9</v>
      </c>
      <c r="I100" s="252"/>
    </row>
    <row r="101" spans="1:9" ht="14.25">
      <c r="A101" s="149">
        <v>95</v>
      </c>
      <c r="B101" s="199" t="s">
        <v>581</v>
      </c>
      <c r="C101" s="197">
        <v>7</v>
      </c>
      <c r="D101" s="197" t="s">
        <v>60</v>
      </c>
      <c r="E101" s="200" t="s">
        <v>325</v>
      </c>
      <c r="F101" s="199" t="s">
        <v>326</v>
      </c>
      <c r="G101" s="199" t="s">
        <v>547</v>
      </c>
      <c r="H101" s="249">
        <v>8</v>
      </c>
      <c r="I101" s="304"/>
    </row>
    <row r="102" spans="1:9" ht="12.75">
      <c r="A102" s="149">
        <v>96</v>
      </c>
      <c r="B102" s="172" t="s">
        <v>932</v>
      </c>
      <c r="C102" s="170">
        <v>7</v>
      </c>
      <c r="D102" s="170" t="s">
        <v>70</v>
      </c>
      <c r="E102" s="172" t="s">
        <v>866</v>
      </c>
      <c r="F102" s="172" t="s">
        <v>306</v>
      </c>
      <c r="G102" s="169" t="s">
        <v>870</v>
      </c>
      <c r="H102" s="248">
        <v>8</v>
      </c>
      <c r="I102" s="252"/>
    </row>
    <row r="103" spans="1:9" ht="14.25">
      <c r="A103" s="149">
        <v>97</v>
      </c>
      <c r="B103" s="172" t="s">
        <v>944</v>
      </c>
      <c r="C103" s="170">
        <v>7</v>
      </c>
      <c r="D103" s="170" t="s">
        <v>70</v>
      </c>
      <c r="E103" s="171" t="s">
        <v>854</v>
      </c>
      <c r="F103" s="172" t="s">
        <v>293</v>
      </c>
      <c r="G103" s="172" t="s">
        <v>297</v>
      </c>
      <c r="H103" s="248">
        <v>8</v>
      </c>
      <c r="I103" s="252"/>
    </row>
    <row r="104" spans="1:9" ht="14.25">
      <c r="A104" s="149">
        <v>98</v>
      </c>
      <c r="B104" s="169" t="s">
        <v>311</v>
      </c>
      <c r="C104" s="170">
        <v>7</v>
      </c>
      <c r="D104" s="170" t="s">
        <v>70</v>
      </c>
      <c r="E104" s="171" t="s">
        <v>295</v>
      </c>
      <c r="F104" s="169" t="s">
        <v>291</v>
      </c>
      <c r="G104" s="169" t="s">
        <v>296</v>
      </c>
      <c r="H104" s="248">
        <v>8</v>
      </c>
      <c r="I104" s="304"/>
    </row>
    <row r="105" spans="1:9" ht="14.25">
      <c r="A105" s="149">
        <v>99</v>
      </c>
      <c r="B105" s="172" t="s">
        <v>945</v>
      </c>
      <c r="C105" s="170">
        <v>7</v>
      </c>
      <c r="D105" s="170" t="s">
        <v>70</v>
      </c>
      <c r="E105" s="171" t="s">
        <v>854</v>
      </c>
      <c r="F105" s="172" t="s">
        <v>293</v>
      </c>
      <c r="G105" s="172" t="s">
        <v>929</v>
      </c>
      <c r="H105" s="248">
        <v>8</v>
      </c>
      <c r="I105" s="252"/>
    </row>
    <row r="106" spans="1:9" ht="14.25">
      <c r="A106" s="149">
        <v>100</v>
      </c>
      <c r="B106" s="220" t="s">
        <v>133</v>
      </c>
      <c r="C106" s="222">
        <v>7</v>
      </c>
      <c r="D106" s="222" t="s">
        <v>60</v>
      </c>
      <c r="E106" s="221" t="s">
        <v>68</v>
      </c>
      <c r="F106" s="220" t="s">
        <v>987</v>
      </c>
      <c r="G106" s="220" t="s">
        <v>69</v>
      </c>
      <c r="H106" s="299">
        <v>8</v>
      </c>
      <c r="I106" s="303"/>
    </row>
    <row r="107" spans="1:9" ht="14.25">
      <c r="A107" s="149">
        <v>101</v>
      </c>
      <c r="B107" s="199" t="s">
        <v>572</v>
      </c>
      <c r="C107" s="197">
        <v>7</v>
      </c>
      <c r="D107" s="197" t="s">
        <v>60</v>
      </c>
      <c r="E107" s="200" t="s">
        <v>526</v>
      </c>
      <c r="F107" s="199" t="s">
        <v>342</v>
      </c>
      <c r="G107" s="199" t="s">
        <v>343</v>
      </c>
      <c r="H107" s="249">
        <v>7</v>
      </c>
      <c r="I107" s="252"/>
    </row>
    <row r="108" spans="1:9" ht="12.75">
      <c r="A108" s="149">
        <v>102</v>
      </c>
      <c r="B108" s="199" t="s">
        <v>586</v>
      </c>
      <c r="C108" s="197">
        <v>7</v>
      </c>
      <c r="D108" s="197" t="s">
        <v>60</v>
      </c>
      <c r="E108" s="199" t="s">
        <v>325</v>
      </c>
      <c r="F108" s="199" t="s">
        <v>326</v>
      </c>
      <c r="G108" s="199" t="s">
        <v>547</v>
      </c>
      <c r="H108" s="249">
        <v>7</v>
      </c>
      <c r="I108" s="252"/>
    </row>
    <row r="109" spans="1:9" ht="14.25">
      <c r="A109" s="149">
        <v>103</v>
      </c>
      <c r="B109" s="194" t="s">
        <v>699</v>
      </c>
      <c r="C109" s="192">
        <v>7</v>
      </c>
      <c r="D109" s="300" t="s">
        <v>60</v>
      </c>
      <c r="E109" s="195" t="s">
        <v>684</v>
      </c>
      <c r="F109" s="204" t="s">
        <v>389</v>
      </c>
      <c r="G109" s="204" t="s">
        <v>390</v>
      </c>
      <c r="H109" s="247">
        <v>7</v>
      </c>
      <c r="I109" s="252"/>
    </row>
    <row r="110" spans="1:9" ht="14.25">
      <c r="A110" s="149">
        <v>104</v>
      </c>
      <c r="B110" s="206" t="s">
        <v>841</v>
      </c>
      <c r="C110" s="208">
        <v>7</v>
      </c>
      <c r="D110" s="208" t="s">
        <v>60</v>
      </c>
      <c r="E110" s="207" t="s">
        <v>710</v>
      </c>
      <c r="F110" s="206" t="s">
        <v>178</v>
      </c>
      <c r="G110" s="206" t="s">
        <v>199</v>
      </c>
      <c r="H110" s="212">
        <v>7</v>
      </c>
      <c r="I110" s="304"/>
    </row>
    <row r="111" spans="1:9" ht="14.25">
      <c r="A111" s="149">
        <v>105</v>
      </c>
      <c r="B111" s="206" t="s">
        <v>264</v>
      </c>
      <c r="C111" s="208">
        <v>7</v>
      </c>
      <c r="D111" s="208" t="s">
        <v>60</v>
      </c>
      <c r="E111" s="207" t="s">
        <v>772</v>
      </c>
      <c r="F111" s="206" t="s">
        <v>223</v>
      </c>
      <c r="G111" s="206" t="s">
        <v>224</v>
      </c>
      <c r="H111" s="212">
        <v>7</v>
      </c>
      <c r="I111" s="252"/>
    </row>
    <row r="112" spans="1:9" ht="14.25">
      <c r="A112" s="149">
        <v>106</v>
      </c>
      <c r="B112" s="206" t="s">
        <v>254</v>
      </c>
      <c r="C112" s="208">
        <v>7</v>
      </c>
      <c r="D112" s="208" t="s">
        <v>60</v>
      </c>
      <c r="E112" s="207" t="s">
        <v>192</v>
      </c>
      <c r="F112" s="206" t="s">
        <v>193</v>
      </c>
      <c r="G112" s="206" t="s">
        <v>194</v>
      </c>
      <c r="H112" s="212">
        <v>7</v>
      </c>
      <c r="I112" s="252"/>
    </row>
    <row r="113" spans="1:9" ht="14.25">
      <c r="A113" s="149">
        <v>107</v>
      </c>
      <c r="B113" s="169" t="s">
        <v>925</v>
      </c>
      <c r="C113" s="170">
        <v>7</v>
      </c>
      <c r="D113" s="170" t="s">
        <v>70</v>
      </c>
      <c r="E113" s="171" t="s">
        <v>852</v>
      </c>
      <c r="F113" s="169" t="s">
        <v>291</v>
      </c>
      <c r="G113" s="169" t="s">
        <v>309</v>
      </c>
      <c r="H113" s="248">
        <v>7</v>
      </c>
      <c r="I113" s="305"/>
    </row>
    <row r="114" spans="1:9" ht="14.25">
      <c r="A114" s="149">
        <v>108</v>
      </c>
      <c r="B114" s="172" t="s">
        <v>926</v>
      </c>
      <c r="C114" s="170">
        <v>7</v>
      </c>
      <c r="D114" s="170" t="s">
        <v>70</v>
      </c>
      <c r="E114" s="171" t="s">
        <v>854</v>
      </c>
      <c r="F114" s="172" t="s">
        <v>293</v>
      </c>
      <c r="G114" s="172" t="s">
        <v>297</v>
      </c>
      <c r="H114" s="248">
        <v>7</v>
      </c>
      <c r="I114" s="305"/>
    </row>
    <row r="115" spans="1:9" ht="14.25">
      <c r="A115" s="149">
        <v>109</v>
      </c>
      <c r="B115" s="169" t="s">
        <v>931</v>
      </c>
      <c r="C115" s="170">
        <v>7</v>
      </c>
      <c r="D115" s="170" t="s">
        <v>70</v>
      </c>
      <c r="E115" s="171" t="s">
        <v>856</v>
      </c>
      <c r="F115" s="169" t="s">
        <v>291</v>
      </c>
      <c r="G115" s="169" t="s">
        <v>857</v>
      </c>
      <c r="H115" s="248">
        <v>7</v>
      </c>
      <c r="I115" s="306"/>
    </row>
    <row r="116" spans="1:9" ht="14.25">
      <c r="A116" s="149">
        <v>110</v>
      </c>
      <c r="B116" s="172" t="s">
        <v>939</v>
      </c>
      <c r="C116" s="170">
        <v>7</v>
      </c>
      <c r="D116" s="170" t="s">
        <v>70</v>
      </c>
      <c r="E116" s="171" t="s">
        <v>854</v>
      </c>
      <c r="F116" s="172" t="s">
        <v>293</v>
      </c>
      <c r="G116" s="172" t="s">
        <v>929</v>
      </c>
      <c r="H116" s="248">
        <v>7</v>
      </c>
      <c r="I116" s="306"/>
    </row>
    <row r="117" spans="1:9" ht="12.75">
      <c r="A117" s="149">
        <v>111</v>
      </c>
      <c r="B117" s="172" t="s">
        <v>948</v>
      </c>
      <c r="C117" s="170">
        <v>7</v>
      </c>
      <c r="D117" s="170" t="s">
        <v>70</v>
      </c>
      <c r="E117" s="172" t="s">
        <v>918</v>
      </c>
      <c r="F117" s="172" t="s">
        <v>919</v>
      </c>
      <c r="G117" s="172" t="s">
        <v>301</v>
      </c>
      <c r="H117" s="248">
        <v>7</v>
      </c>
      <c r="I117" s="306"/>
    </row>
    <row r="118" spans="1:9" ht="14.25">
      <c r="A118" s="149">
        <v>112</v>
      </c>
      <c r="B118" s="199" t="s">
        <v>578</v>
      </c>
      <c r="C118" s="197">
        <v>7</v>
      </c>
      <c r="D118" s="197" t="s">
        <v>60</v>
      </c>
      <c r="E118" s="200" t="s">
        <v>325</v>
      </c>
      <c r="F118" s="199" t="s">
        <v>326</v>
      </c>
      <c r="G118" s="199" t="s">
        <v>547</v>
      </c>
      <c r="H118" s="249">
        <v>6</v>
      </c>
      <c r="I118" s="306"/>
    </row>
    <row r="119" spans="1:9" ht="14.25">
      <c r="A119" s="149">
        <v>113</v>
      </c>
      <c r="B119" s="199" t="s">
        <v>588</v>
      </c>
      <c r="C119" s="197">
        <v>7</v>
      </c>
      <c r="D119" s="197" t="s">
        <v>60</v>
      </c>
      <c r="E119" s="200" t="s">
        <v>325</v>
      </c>
      <c r="F119" s="199" t="s">
        <v>326</v>
      </c>
      <c r="G119" s="199" t="s">
        <v>563</v>
      </c>
      <c r="H119" s="249">
        <v>6</v>
      </c>
      <c r="I119" s="306"/>
    </row>
    <row r="120" spans="1:9" ht="14.25">
      <c r="A120" s="149">
        <v>114</v>
      </c>
      <c r="B120" s="194" t="s">
        <v>386</v>
      </c>
      <c r="C120" s="192">
        <v>7</v>
      </c>
      <c r="D120" s="300" t="s">
        <v>60</v>
      </c>
      <c r="E120" s="195" t="s">
        <v>603</v>
      </c>
      <c r="F120" s="194" t="s">
        <v>360</v>
      </c>
      <c r="G120" s="194" t="s">
        <v>383</v>
      </c>
      <c r="H120" s="247">
        <v>6</v>
      </c>
      <c r="I120" s="305"/>
    </row>
    <row r="121" spans="1:9" ht="14.25">
      <c r="A121" s="149">
        <v>115</v>
      </c>
      <c r="B121" s="206" t="s">
        <v>240</v>
      </c>
      <c r="C121" s="208">
        <v>7</v>
      </c>
      <c r="D121" s="208" t="s">
        <v>60</v>
      </c>
      <c r="E121" s="207" t="s">
        <v>180</v>
      </c>
      <c r="F121" s="206" t="s">
        <v>178</v>
      </c>
      <c r="G121" s="206" t="s">
        <v>181</v>
      </c>
      <c r="H121" s="212">
        <v>6</v>
      </c>
      <c r="I121" s="307"/>
    </row>
    <row r="122" spans="1:9" ht="12.75">
      <c r="A122" s="149">
        <v>116</v>
      </c>
      <c r="B122" s="172" t="s">
        <v>917</v>
      </c>
      <c r="C122" s="170">
        <v>7</v>
      </c>
      <c r="D122" s="170" t="s">
        <v>70</v>
      </c>
      <c r="E122" s="172" t="s">
        <v>918</v>
      </c>
      <c r="F122" s="172" t="s">
        <v>919</v>
      </c>
      <c r="G122" s="172" t="s">
        <v>301</v>
      </c>
      <c r="H122" s="248">
        <v>6</v>
      </c>
      <c r="I122" s="306"/>
    </row>
    <row r="123" spans="1:9" ht="14.25">
      <c r="A123" s="149">
        <v>117</v>
      </c>
      <c r="B123" s="169" t="s">
        <v>940</v>
      </c>
      <c r="C123" s="170">
        <v>7</v>
      </c>
      <c r="D123" s="170" t="s">
        <v>70</v>
      </c>
      <c r="E123" s="171" t="s">
        <v>852</v>
      </c>
      <c r="F123" s="169" t="s">
        <v>291</v>
      </c>
      <c r="G123" s="169" t="s">
        <v>309</v>
      </c>
      <c r="H123" s="248">
        <v>6</v>
      </c>
      <c r="I123" s="306"/>
    </row>
    <row r="124" spans="1:9" ht="14.25">
      <c r="A124" s="149">
        <v>118</v>
      </c>
      <c r="B124" s="169" t="s">
        <v>941</v>
      </c>
      <c r="C124" s="170">
        <v>7</v>
      </c>
      <c r="D124" s="170" t="s">
        <v>70</v>
      </c>
      <c r="E124" s="171" t="s">
        <v>852</v>
      </c>
      <c r="F124" s="169" t="s">
        <v>291</v>
      </c>
      <c r="G124" s="169" t="s">
        <v>309</v>
      </c>
      <c r="H124" s="248">
        <v>6</v>
      </c>
      <c r="I124" s="307"/>
    </row>
    <row r="125" spans="1:9" ht="12.75">
      <c r="A125" s="149">
        <v>119</v>
      </c>
      <c r="B125" s="214" t="s">
        <v>949</v>
      </c>
      <c r="C125" s="170">
        <v>7</v>
      </c>
      <c r="D125" s="170" t="s">
        <v>70</v>
      </c>
      <c r="E125" s="172" t="s">
        <v>866</v>
      </c>
      <c r="F125" s="172" t="s">
        <v>306</v>
      </c>
      <c r="G125" s="169" t="s">
        <v>870</v>
      </c>
      <c r="H125" s="248">
        <v>6</v>
      </c>
      <c r="I125" s="306"/>
    </row>
    <row r="126" spans="1:9" ht="12.75">
      <c r="A126" s="149">
        <v>120</v>
      </c>
      <c r="B126" s="217" t="s">
        <v>1098</v>
      </c>
      <c r="C126" s="216">
        <v>7</v>
      </c>
      <c r="D126" s="268" t="s">
        <v>70</v>
      </c>
      <c r="E126" s="217" t="s">
        <v>76</v>
      </c>
      <c r="F126" s="217" t="s">
        <v>62</v>
      </c>
      <c r="G126" s="217" t="s">
        <v>79</v>
      </c>
      <c r="H126" s="298">
        <v>6</v>
      </c>
      <c r="I126" s="307"/>
    </row>
    <row r="127" spans="1:9" ht="12.75">
      <c r="A127" s="149">
        <v>121</v>
      </c>
      <c r="B127" s="217" t="s">
        <v>1108</v>
      </c>
      <c r="C127" s="216">
        <v>7</v>
      </c>
      <c r="D127" s="216" t="s">
        <v>60</v>
      </c>
      <c r="E127" s="217" t="s">
        <v>983</v>
      </c>
      <c r="F127" s="217" t="s">
        <v>984</v>
      </c>
      <c r="G127" s="217" t="s">
        <v>985</v>
      </c>
      <c r="H127" s="298">
        <v>6</v>
      </c>
      <c r="I127" s="306"/>
    </row>
    <row r="128" spans="1:9" ht="12.75">
      <c r="A128" s="149">
        <v>122</v>
      </c>
      <c r="B128" s="217" t="s">
        <v>123</v>
      </c>
      <c r="C128" s="216">
        <v>7</v>
      </c>
      <c r="D128" s="216" t="s">
        <v>60</v>
      </c>
      <c r="E128" s="218" t="s">
        <v>65</v>
      </c>
      <c r="F128" s="217" t="s">
        <v>62</v>
      </c>
      <c r="G128" s="217" t="s">
        <v>122</v>
      </c>
      <c r="H128" s="298">
        <v>6</v>
      </c>
      <c r="I128" s="307"/>
    </row>
    <row r="129" spans="1:9" ht="12.75">
      <c r="A129" s="149">
        <v>123</v>
      </c>
      <c r="B129" s="199" t="s">
        <v>337</v>
      </c>
      <c r="C129" s="197">
        <v>7</v>
      </c>
      <c r="D129" s="197" t="s">
        <v>60</v>
      </c>
      <c r="E129" s="199" t="s">
        <v>539</v>
      </c>
      <c r="F129" s="199" t="s">
        <v>540</v>
      </c>
      <c r="G129" s="199" t="s">
        <v>338</v>
      </c>
      <c r="H129" s="249">
        <v>5</v>
      </c>
      <c r="I129" s="307"/>
    </row>
    <row r="130" spans="1:9" ht="12.75">
      <c r="A130" s="149">
        <v>124</v>
      </c>
      <c r="B130" s="199" t="s">
        <v>339</v>
      </c>
      <c r="C130" s="197">
        <v>7</v>
      </c>
      <c r="D130" s="197" t="s">
        <v>60</v>
      </c>
      <c r="E130" s="199" t="s">
        <v>539</v>
      </c>
      <c r="F130" s="199" t="s">
        <v>540</v>
      </c>
      <c r="G130" s="199" t="s">
        <v>338</v>
      </c>
      <c r="H130" s="249">
        <v>5</v>
      </c>
      <c r="I130" s="306"/>
    </row>
    <row r="131" spans="1:9" ht="14.25">
      <c r="A131" s="149">
        <v>125</v>
      </c>
      <c r="B131" s="199" t="s">
        <v>583</v>
      </c>
      <c r="C131" s="197">
        <v>7</v>
      </c>
      <c r="D131" s="197" t="s">
        <v>60</v>
      </c>
      <c r="E131" s="200" t="s">
        <v>325</v>
      </c>
      <c r="F131" s="199" t="s">
        <v>326</v>
      </c>
      <c r="G131" s="199" t="s">
        <v>547</v>
      </c>
      <c r="H131" s="249">
        <v>5</v>
      </c>
      <c r="I131" s="305"/>
    </row>
    <row r="132" spans="1:9" ht="14.25">
      <c r="A132" s="149">
        <v>126</v>
      </c>
      <c r="B132" s="194" t="s">
        <v>700</v>
      </c>
      <c r="C132" s="192">
        <v>7</v>
      </c>
      <c r="D132" s="300" t="s">
        <v>60</v>
      </c>
      <c r="E132" s="195" t="s">
        <v>684</v>
      </c>
      <c r="F132" s="204" t="s">
        <v>389</v>
      </c>
      <c r="G132" s="204" t="s">
        <v>390</v>
      </c>
      <c r="H132" s="247">
        <v>5</v>
      </c>
      <c r="I132" s="305"/>
    </row>
    <row r="133" spans="1:9" ht="14.25">
      <c r="A133" s="149">
        <v>127</v>
      </c>
      <c r="B133" s="206" t="s">
        <v>256</v>
      </c>
      <c r="C133" s="208">
        <v>7</v>
      </c>
      <c r="D133" s="208" t="s">
        <v>60</v>
      </c>
      <c r="E133" s="207" t="s">
        <v>210</v>
      </c>
      <c r="F133" s="206" t="s">
        <v>211</v>
      </c>
      <c r="G133" s="206" t="s">
        <v>838</v>
      </c>
      <c r="H133" s="212">
        <v>5</v>
      </c>
      <c r="I133" s="306"/>
    </row>
    <row r="134" spans="1:9" ht="14.25">
      <c r="A134" s="149">
        <v>128</v>
      </c>
      <c r="B134" s="206" t="s">
        <v>259</v>
      </c>
      <c r="C134" s="208">
        <v>7</v>
      </c>
      <c r="D134" s="208" t="s">
        <v>60</v>
      </c>
      <c r="E134" s="207" t="s">
        <v>180</v>
      </c>
      <c r="F134" s="206" t="s">
        <v>178</v>
      </c>
      <c r="G134" s="206" t="s">
        <v>181</v>
      </c>
      <c r="H134" s="212">
        <v>5</v>
      </c>
      <c r="I134" s="306"/>
    </row>
    <row r="135" spans="1:9" ht="12.75">
      <c r="A135" s="149">
        <v>129</v>
      </c>
      <c r="B135" s="172" t="s">
        <v>921</v>
      </c>
      <c r="C135" s="170">
        <v>7</v>
      </c>
      <c r="D135" s="170" t="s">
        <v>70</v>
      </c>
      <c r="E135" s="172" t="s">
        <v>866</v>
      </c>
      <c r="F135" s="172" t="s">
        <v>306</v>
      </c>
      <c r="G135" s="169" t="s">
        <v>870</v>
      </c>
      <c r="H135" s="248">
        <v>5</v>
      </c>
      <c r="I135" s="306"/>
    </row>
    <row r="136" spans="1:9" ht="14.25">
      <c r="A136" s="149">
        <v>130</v>
      </c>
      <c r="B136" s="172" t="s">
        <v>934</v>
      </c>
      <c r="C136" s="170">
        <v>7</v>
      </c>
      <c r="D136" s="170" t="s">
        <v>70</v>
      </c>
      <c r="E136" s="171" t="s">
        <v>854</v>
      </c>
      <c r="F136" s="172" t="s">
        <v>293</v>
      </c>
      <c r="G136" s="172" t="s">
        <v>297</v>
      </c>
      <c r="H136" s="248">
        <v>5</v>
      </c>
      <c r="I136" s="306"/>
    </row>
    <row r="137" spans="1:9" ht="12.75">
      <c r="A137" s="149">
        <v>131</v>
      </c>
      <c r="B137" s="172" t="s">
        <v>935</v>
      </c>
      <c r="C137" s="170">
        <v>7</v>
      </c>
      <c r="D137" s="170" t="s">
        <v>70</v>
      </c>
      <c r="E137" s="172" t="s">
        <v>866</v>
      </c>
      <c r="F137" s="172" t="s">
        <v>306</v>
      </c>
      <c r="G137" s="169" t="s">
        <v>870</v>
      </c>
      <c r="H137" s="248">
        <v>5</v>
      </c>
      <c r="I137" s="305"/>
    </row>
    <row r="138" spans="1:9" ht="12.75">
      <c r="A138" s="149">
        <v>132</v>
      </c>
      <c r="B138" s="217" t="s">
        <v>134</v>
      </c>
      <c r="C138" s="216">
        <v>7</v>
      </c>
      <c r="D138" s="216" t="s">
        <v>60</v>
      </c>
      <c r="E138" s="218" t="s">
        <v>65</v>
      </c>
      <c r="F138" s="217" t="s">
        <v>62</v>
      </c>
      <c r="G138" s="217" t="s">
        <v>66</v>
      </c>
      <c r="H138" s="298">
        <v>5</v>
      </c>
      <c r="I138" s="306"/>
    </row>
    <row r="139" spans="1:9" ht="14.25">
      <c r="A139" s="149">
        <v>133</v>
      </c>
      <c r="B139" s="199" t="s">
        <v>582</v>
      </c>
      <c r="C139" s="197">
        <v>7</v>
      </c>
      <c r="D139" s="197" t="s">
        <v>60</v>
      </c>
      <c r="E139" s="200" t="s">
        <v>325</v>
      </c>
      <c r="F139" s="199" t="s">
        <v>326</v>
      </c>
      <c r="G139" s="199" t="s">
        <v>547</v>
      </c>
      <c r="H139" s="249">
        <v>4</v>
      </c>
      <c r="I139" s="305"/>
    </row>
    <row r="140" spans="1:9" ht="14.25">
      <c r="A140" s="149">
        <v>134</v>
      </c>
      <c r="B140" s="199" t="s">
        <v>587</v>
      </c>
      <c r="C140" s="197">
        <v>7</v>
      </c>
      <c r="D140" s="197" t="s">
        <v>60</v>
      </c>
      <c r="E140" s="200" t="s">
        <v>325</v>
      </c>
      <c r="F140" s="199" t="s">
        <v>326</v>
      </c>
      <c r="G140" s="199" t="s">
        <v>563</v>
      </c>
      <c r="H140" s="249">
        <v>4</v>
      </c>
      <c r="I140" s="305"/>
    </row>
    <row r="141" spans="1:9" ht="14.25">
      <c r="A141" s="149">
        <v>135</v>
      </c>
      <c r="B141" s="204" t="s">
        <v>696</v>
      </c>
      <c r="C141" s="192">
        <v>7</v>
      </c>
      <c r="D141" s="192" t="s">
        <v>70</v>
      </c>
      <c r="E141" s="195" t="s">
        <v>639</v>
      </c>
      <c r="F141" s="194" t="s">
        <v>640</v>
      </c>
      <c r="G141" s="194" t="s">
        <v>370</v>
      </c>
      <c r="H141" s="247">
        <v>4</v>
      </c>
      <c r="I141" s="305"/>
    </row>
    <row r="142" spans="1:9" ht="12.75">
      <c r="A142" s="149">
        <v>136</v>
      </c>
      <c r="B142" s="172" t="s">
        <v>942</v>
      </c>
      <c r="C142" s="170">
        <v>7</v>
      </c>
      <c r="D142" s="170" t="s">
        <v>70</v>
      </c>
      <c r="E142" s="172" t="s">
        <v>866</v>
      </c>
      <c r="F142" s="172" t="s">
        <v>306</v>
      </c>
      <c r="G142" s="169" t="s">
        <v>870</v>
      </c>
      <c r="H142" s="248">
        <v>4</v>
      </c>
      <c r="I142" s="306"/>
    </row>
    <row r="143" spans="1:9" ht="12.75">
      <c r="A143" s="149">
        <v>137</v>
      </c>
      <c r="B143" s="217" t="s">
        <v>118</v>
      </c>
      <c r="C143" s="216">
        <v>7</v>
      </c>
      <c r="D143" s="216" t="s">
        <v>60</v>
      </c>
      <c r="E143" s="217" t="s">
        <v>983</v>
      </c>
      <c r="F143" s="217" t="s">
        <v>984</v>
      </c>
      <c r="G143" s="217" t="s">
        <v>985</v>
      </c>
      <c r="H143" s="298">
        <v>4</v>
      </c>
      <c r="I143" s="306"/>
    </row>
    <row r="144" spans="1:9" ht="12.75">
      <c r="A144" s="149">
        <v>138</v>
      </c>
      <c r="B144" s="199" t="s">
        <v>573</v>
      </c>
      <c r="C144" s="197">
        <v>7</v>
      </c>
      <c r="D144" s="197" t="s">
        <v>60</v>
      </c>
      <c r="E144" s="199" t="s">
        <v>528</v>
      </c>
      <c r="F144" s="199" t="s">
        <v>318</v>
      </c>
      <c r="G144" s="199" t="s">
        <v>319</v>
      </c>
      <c r="H144" s="249" t="s">
        <v>114</v>
      </c>
      <c r="I144" s="306"/>
    </row>
    <row r="145" spans="1:9" ht="12.75">
      <c r="A145" s="149">
        <v>139</v>
      </c>
      <c r="B145" s="199" t="s">
        <v>574</v>
      </c>
      <c r="C145" s="197">
        <v>7</v>
      </c>
      <c r="D145" s="197" t="s">
        <v>60</v>
      </c>
      <c r="E145" s="199" t="s">
        <v>528</v>
      </c>
      <c r="F145" s="199" t="s">
        <v>318</v>
      </c>
      <c r="G145" s="199" t="s">
        <v>319</v>
      </c>
      <c r="H145" s="249" t="s">
        <v>114</v>
      </c>
      <c r="I145" s="306"/>
    </row>
    <row r="146" spans="1:9" ht="12.75">
      <c r="A146" s="149">
        <v>140</v>
      </c>
      <c r="B146" s="199" t="s">
        <v>335</v>
      </c>
      <c r="C146" s="197">
        <v>7</v>
      </c>
      <c r="D146" s="197" t="s">
        <v>60</v>
      </c>
      <c r="E146" s="199" t="s">
        <v>528</v>
      </c>
      <c r="F146" s="199" t="s">
        <v>318</v>
      </c>
      <c r="G146" s="199" t="s">
        <v>319</v>
      </c>
      <c r="H146" s="249" t="s">
        <v>114</v>
      </c>
      <c r="I146" s="306"/>
    </row>
    <row r="147" spans="1:9" ht="14.25">
      <c r="A147" s="149">
        <v>141</v>
      </c>
      <c r="B147" s="199" t="s">
        <v>577</v>
      </c>
      <c r="C147" s="197">
        <v>7</v>
      </c>
      <c r="D147" s="197" t="s">
        <v>60</v>
      </c>
      <c r="E147" s="200" t="s">
        <v>325</v>
      </c>
      <c r="F147" s="199" t="s">
        <v>326</v>
      </c>
      <c r="G147" s="199" t="s">
        <v>547</v>
      </c>
      <c r="H147" s="249" t="s">
        <v>114</v>
      </c>
      <c r="I147" s="306"/>
    </row>
    <row r="148" spans="1:9" ht="14.25">
      <c r="A148" s="149">
        <v>142</v>
      </c>
      <c r="B148" s="199" t="s">
        <v>580</v>
      </c>
      <c r="C148" s="197">
        <v>7</v>
      </c>
      <c r="D148" s="197" t="s">
        <v>60</v>
      </c>
      <c r="E148" s="200" t="s">
        <v>325</v>
      </c>
      <c r="F148" s="199" t="s">
        <v>326</v>
      </c>
      <c r="G148" s="199" t="s">
        <v>547</v>
      </c>
      <c r="H148" s="249" t="s">
        <v>114</v>
      </c>
      <c r="I148" s="306"/>
    </row>
    <row r="149" spans="1:9" ht="14.25">
      <c r="A149" s="149">
        <v>143</v>
      </c>
      <c r="B149" s="199" t="s">
        <v>584</v>
      </c>
      <c r="C149" s="197">
        <v>7</v>
      </c>
      <c r="D149" s="197" t="s">
        <v>60</v>
      </c>
      <c r="E149" s="200" t="s">
        <v>325</v>
      </c>
      <c r="F149" s="199" t="s">
        <v>326</v>
      </c>
      <c r="G149" s="199" t="s">
        <v>547</v>
      </c>
      <c r="H149" s="249" t="s">
        <v>114</v>
      </c>
      <c r="I149" s="306"/>
    </row>
    <row r="150" spans="1:9" ht="14.25">
      <c r="A150" s="149">
        <v>144</v>
      </c>
      <c r="B150" s="204" t="s">
        <v>695</v>
      </c>
      <c r="C150" s="192">
        <v>7</v>
      </c>
      <c r="D150" s="192" t="s">
        <v>70</v>
      </c>
      <c r="E150" s="195" t="s">
        <v>639</v>
      </c>
      <c r="F150" s="194" t="s">
        <v>640</v>
      </c>
      <c r="G150" s="194" t="s">
        <v>370</v>
      </c>
      <c r="H150" s="247" t="s">
        <v>114</v>
      </c>
      <c r="I150" s="306"/>
    </row>
    <row r="151" spans="1:9" ht="14.25">
      <c r="A151" s="149">
        <v>145</v>
      </c>
      <c r="B151" s="194" t="s">
        <v>701</v>
      </c>
      <c r="C151" s="192">
        <v>7</v>
      </c>
      <c r="D151" s="192" t="s">
        <v>60</v>
      </c>
      <c r="E151" s="195" t="s">
        <v>689</v>
      </c>
      <c r="F151" s="194" t="s">
        <v>690</v>
      </c>
      <c r="G151" s="194" t="s">
        <v>675</v>
      </c>
      <c r="H151" s="247" t="s">
        <v>114</v>
      </c>
      <c r="I151" s="306"/>
    </row>
    <row r="152" spans="1:9" ht="14.25">
      <c r="A152" s="149">
        <v>146</v>
      </c>
      <c r="B152" s="206" t="s">
        <v>255</v>
      </c>
      <c r="C152" s="208">
        <v>7</v>
      </c>
      <c r="D152" s="208" t="s">
        <v>60</v>
      </c>
      <c r="E152" s="207" t="s">
        <v>710</v>
      </c>
      <c r="F152" s="206" t="s">
        <v>178</v>
      </c>
      <c r="G152" s="206" t="s">
        <v>199</v>
      </c>
      <c r="H152" s="212" t="s">
        <v>114</v>
      </c>
      <c r="I152" s="306"/>
    </row>
    <row r="153" spans="1:9" ht="14.25">
      <c r="A153" s="149">
        <v>147</v>
      </c>
      <c r="B153" s="206" t="s">
        <v>265</v>
      </c>
      <c r="C153" s="208">
        <v>7</v>
      </c>
      <c r="D153" s="208" t="s">
        <v>60</v>
      </c>
      <c r="E153" s="207" t="s">
        <v>710</v>
      </c>
      <c r="F153" s="206" t="s">
        <v>178</v>
      </c>
      <c r="G153" s="206" t="s">
        <v>199</v>
      </c>
      <c r="H153" s="212" t="s">
        <v>114</v>
      </c>
      <c r="I153" s="306"/>
    </row>
    <row r="154" spans="1:9" ht="14.25">
      <c r="A154" s="149">
        <v>148</v>
      </c>
      <c r="B154" s="206" t="s">
        <v>251</v>
      </c>
      <c r="C154" s="208">
        <v>7</v>
      </c>
      <c r="D154" s="208" t="s">
        <v>60</v>
      </c>
      <c r="E154" s="207" t="s">
        <v>180</v>
      </c>
      <c r="F154" s="206" t="s">
        <v>178</v>
      </c>
      <c r="G154" s="206" t="s">
        <v>252</v>
      </c>
      <c r="H154" s="212" t="s">
        <v>114</v>
      </c>
      <c r="I154" s="306"/>
    </row>
    <row r="155" spans="1:9" ht="14.25">
      <c r="A155" s="149">
        <v>149</v>
      </c>
      <c r="B155" s="206" t="s">
        <v>250</v>
      </c>
      <c r="C155" s="208">
        <v>7</v>
      </c>
      <c r="D155" s="208" t="s">
        <v>60</v>
      </c>
      <c r="E155" s="207" t="s">
        <v>188</v>
      </c>
      <c r="F155" s="206" t="s">
        <v>178</v>
      </c>
      <c r="G155" s="206" t="s">
        <v>189</v>
      </c>
      <c r="H155" s="212" t="s">
        <v>114</v>
      </c>
      <c r="I155" s="306"/>
    </row>
    <row r="156" spans="1:9" ht="14.25">
      <c r="A156" s="149">
        <v>150</v>
      </c>
      <c r="B156" s="169" t="s">
        <v>307</v>
      </c>
      <c r="C156" s="170">
        <v>7</v>
      </c>
      <c r="D156" s="170" t="s">
        <v>70</v>
      </c>
      <c r="E156" s="171" t="s">
        <v>899</v>
      </c>
      <c r="F156" s="169" t="s">
        <v>291</v>
      </c>
      <c r="G156" s="169" t="s">
        <v>292</v>
      </c>
      <c r="H156" s="248" t="s">
        <v>114</v>
      </c>
      <c r="I156" s="306"/>
    </row>
    <row r="157" spans="1:9" ht="12.75">
      <c r="A157" s="149">
        <v>151</v>
      </c>
      <c r="B157" s="217" t="s">
        <v>1094</v>
      </c>
      <c r="C157" s="216">
        <v>7</v>
      </c>
      <c r="D157" s="216" t="s">
        <v>60</v>
      </c>
      <c r="E157" s="217" t="s">
        <v>1036</v>
      </c>
      <c r="F157" s="217" t="s">
        <v>62</v>
      </c>
      <c r="G157" s="217" t="s">
        <v>1037</v>
      </c>
      <c r="H157" s="298" t="s">
        <v>114</v>
      </c>
      <c r="I157" s="306"/>
    </row>
    <row r="158" spans="1:9" ht="12.75">
      <c r="A158" s="149">
        <v>152</v>
      </c>
      <c r="B158" s="217" t="s">
        <v>1097</v>
      </c>
      <c r="C158" s="216">
        <v>7</v>
      </c>
      <c r="D158" s="216" t="s">
        <v>60</v>
      </c>
      <c r="E158" s="218" t="s">
        <v>65</v>
      </c>
      <c r="F158" s="217" t="s">
        <v>62</v>
      </c>
      <c r="G158" s="217" t="s">
        <v>122</v>
      </c>
      <c r="H158" s="298" t="s">
        <v>114</v>
      </c>
      <c r="I158" s="252"/>
    </row>
    <row r="159" spans="1:9" ht="12.75">
      <c r="A159" s="149">
        <v>153</v>
      </c>
      <c r="B159" s="215" t="s">
        <v>146</v>
      </c>
      <c r="C159" s="268">
        <v>7</v>
      </c>
      <c r="D159" s="268" t="s">
        <v>60</v>
      </c>
      <c r="E159" s="215" t="s">
        <v>63</v>
      </c>
      <c r="F159" s="215" t="s">
        <v>62</v>
      </c>
      <c r="G159" s="215" t="s">
        <v>116</v>
      </c>
      <c r="H159" s="298" t="s">
        <v>114</v>
      </c>
      <c r="I159" s="304"/>
    </row>
    <row r="160" spans="1:9" ht="12.75">
      <c r="A160" s="149">
        <v>154</v>
      </c>
      <c r="B160" s="217" t="s">
        <v>1100</v>
      </c>
      <c r="C160" s="216">
        <v>7</v>
      </c>
      <c r="D160" s="216" t="s">
        <v>60</v>
      </c>
      <c r="E160" s="218" t="s">
        <v>65</v>
      </c>
      <c r="F160" s="217" t="s">
        <v>62</v>
      </c>
      <c r="G160" s="217" t="s">
        <v>1113</v>
      </c>
      <c r="H160" s="298" t="s">
        <v>114</v>
      </c>
      <c r="I160" s="252"/>
    </row>
    <row r="161" spans="1:9" ht="14.25">
      <c r="A161" s="149">
        <v>155</v>
      </c>
      <c r="B161" s="220" t="s">
        <v>1101</v>
      </c>
      <c r="C161" s="222">
        <v>7</v>
      </c>
      <c r="D161" s="270" t="s">
        <v>60</v>
      </c>
      <c r="E161" s="221" t="s">
        <v>1091</v>
      </c>
      <c r="F161" s="220" t="s">
        <v>95</v>
      </c>
      <c r="G161" s="220" t="s">
        <v>96</v>
      </c>
      <c r="H161" s="299" t="s">
        <v>114</v>
      </c>
      <c r="I161" s="304"/>
    </row>
    <row r="162" spans="1:9" ht="12.75">
      <c r="A162" s="149">
        <v>156</v>
      </c>
      <c r="B162" s="217" t="s">
        <v>1105</v>
      </c>
      <c r="C162" s="216">
        <v>7</v>
      </c>
      <c r="D162" s="268" t="s">
        <v>70</v>
      </c>
      <c r="E162" s="217" t="s">
        <v>76</v>
      </c>
      <c r="F162" s="217" t="s">
        <v>62</v>
      </c>
      <c r="G162" s="217" t="s">
        <v>79</v>
      </c>
      <c r="H162" s="298" t="s">
        <v>114</v>
      </c>
      <c r="I162" s="252"/>
    </row>
    <row r="163" spans="1:9" ht="12.75">
      <c r="A163" s="149">
        <v>157</v>
      </c>
      <c r="B163" s="217" t="s">
        <v>128</v>
      </c>
      <c r="C163" s="216">
        <v>7</v>
      </c>
      <c r="D163" s="268" t="s">
        <v>70</v>
      </c>
      <c r="E163" s="217" t="s">
        <v>76</v>
      </c>
      <c r="F163" s="217" t="s">
        <v>62</v>
      </c>
      <c r="G163" s="217" t="s">
        <v>129</v>
      </c>
      <c r="H163" s="298" t="s">
        <v>114</v>
      </c>
      <c r="I163" s="252"/>
    </row>
    <row r="164" spans="1:9" ht="12.75">
      <c r="A164" s="149">
        <v>158</v>
      </c>
      <c r="B164" s="217" t="s">
        <v>147</v>
      </c>
      <c r="C164" s="216">
        <v>7</v>
      </c>
      <c r="D164" s="216" t="s">
        <v>60</v>
      </c>
      <c r="E164" s="217" t="s">
        <v>983</v>
      </c>
      <c r="F164" s="217" t="s">
        <v>984</v>
      </c>
      <c r="G164" s="217" t="s">
        <v>985</v>
      </c>
      <c r="H164" s="298" t="s">
        <v>114</v>
      </c>
      <c r="I164" s="304"/>
    </row>
    <row r="165" spans="1:9" ht="12.75">
      <c r="A165" s="149">
        <v>159</v>
      </c>
      <c r="B165" s="217" t="s">
        <v>1111</v>
      </c>
      <c r="C165" s="216">
        <v>7</v>
      </c>
      <c r="D165" s="268" t="s">
        <v>70</v>
      </c>
      <c r="E165" s="217" t="s">
        <v>76</v>
      </c>
      <c r="F165" s="217" t="s">
        <v>62</v>
      </c>
      <c r="G165" s="217" t="s">
        <v>79</v>
      </c>
      <c r="H165" s="298" t="s">
        <v>114</v>
      </c>
      <c r="I165" s="303"/>
    </row>
    <row r="166" spans="1:9" ht="13.5" thickBot="1">
      <c r="A166" s="150">
        <v>160</v>
      </c>
      <c r="B166" s="312" t="s">
        <v>933</v>
      </c>
      <c r="C166" s="175">
        <v>7</v>
      </c>
      <c r="D166" s="175" t="s">
        <v>70</v>
      </c>
      <c r="E166" s="312" t="s">
        <v>866</v>
      </c>
      <c r="F166" s="312" t="s">
        <v>306</v>
      </c>
      <c r="G166" s="174" t="s">
        <v>870</v>
      </c>
      <c r="H166" s="313" t="s">
        <v>114</v>
      </c>
      <c r="I166" s="253"/>
    </row>
    <row r="169" ht="12.75">
      <c r="G169" s="3"/>
    </row>
    <row r="170" ht="12.75">
      <c r="G170" s="3" t="s">
        <v>59</v>
      </c>
    </row>
    <row r="171" ht="12.75">
      <c r="G171" s="3" t="s">
        <v>35</v>
      </c>
    </row>
  </sheetData>
  <sheetProtection/>
  <autoFilter ref="A6:I166"/>
  <mergeCells count="3">
    <mergeCell ref="B4:I4"/>
    <mergeCell ref="B3:I3"/>
    <mergeCell ref="B5:I5"/>
  </mergeCells>
  <printOptions horizontalCentered="1"/>
  <pageMargins left="0" right="0" top="0" bottom="0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zoomScale="80" zoomScaleNormal="80" zoomScalePageLayoutView="0" workbookViewId="0" topLeftCell="A1">
      <selection activeCell="L57" sqref="L57"/>
    </sheetView>
  </sheetViews>
  <sheetFormatPr defaultColWidth="9.140625" defaultRowHeight="12.75"/>
  <cols>
    <col min="1" max="1" width="5.8515625" style="48" bestFit="1" customWidth="1"/>
    <col min="2" max="2" width="24.7109375" style="0" customWidth="1"/>
    <col min="3" max="3" width="7.28125" style="47" customWidth="1"/>
    <col min="4" max="4" width="8.57421875" style="47" customWidth="1"/>
    <col min="5" max="5" width="40.8515625" style="47" customWidth="1"/>
    <col min="6" max="6" width="17.8515625" style="49" customWidth="1"/>
    <col min="7" max="7" width="16.28125" style="49" customWidth="1"/>
    <col min="8" max="8" width="10.140625" style="47" customWidth="1"/>
    <col min="9" max="9" width="15.140625" style="49" customWidth="1"/>
  </cols>
  <sheetData>
    <row r="1" spans="2:4" ht="12.75">
      <c r="B1" s="26" t="s">
        <v>9</v>
      </c>
      <c r="C1" s="48"/>
      <c r="D1" s="48"/>
    </row>
    <row r="2" ht="12.75">
      <c r="B2" s="130"/>
    </row>
    <row r="3" spans="2:9" ht="15">
      <c r="B3" s="418" t="s">
        <v>0</v>
      </c>
      <c r="C3" s="418"/>
      <c r="D3" s="418"/>
      <c r="E3" s="418"/>
      <c r="F3" s="418"/>
      <c r="G3" s="418"/>
      <c r="H3" s="418"/>
      <c r="I3" s="418"/>
    </row>
    <row r="4" spans="2:9" ht="15">
      <c r="B4" s="418" t="s">
        <v>54</v>
      </c>
      <c r="C4" s="418"/>
      <c r="D4" s="418"/>
      <c r="E4" s="418"/>
      <c r="F4" s="418"/>
      <c r="G4" s="418"/>
      <c r="H4" s="418"/>
      <c r="I4" s="418"/>
    </row>
    <row r="5" spans="1:9" ht="16.5" thickBot="1">
      <c r="A5" s="4"/>
      <c r="B5" s="419" t="s">
        <v>514</v>
      </c>
      <c r="C5" s="419"/>
      <c r="D5" s="419"/>
      <c r="E5" s="419"/>
      <c r="F5" s="419"/>
      <c r="G5" s="419"/>
      <c r="H5" s="419"/>
      <c r="I5" s="419"/>
    </row>
    <row r="6" spans="1:9" ht="36" customHeight="1" thickBot="1">
      <c r="A6" s="58" t="s">
        <v>1</v>
      </c>
      <c r="B6" s="131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9" t="s">
        <v>7</v>
      </c>
      <c r="H6" s="132" t="s">
        <v>8</v>
      </c>
      <c r="I6" s="76" t="s">
        <v>49</v>
      </c>
    </row>
    <row r="7" spans="1:9" ht="15" thickBot="1">
      <c r="A7" s="153">
        <v>1</v>
      </c>
      <c r="B7" s="283" t="s">
        <v>391</v>
      </c>
      <c r="C7" s="284">
        <v>8</v>
      </c>
      <c r="D7" s="284" t="s">
        <v>70</v>
      </c>
      <c r="E7" s="285" t="s">
        <v>625</v>
      </c>
      <c r="F7" s="283" t="s">
        <v>360</v>
      </c>
      <c r="G7" s="283" t="s">
        <v>626</v>
      </c>
      <c r="H7" s="317">
        <v>40</v>
      </c>
      <c r="I7" s="314" t="s">
        <v>53</v>
      </c>
    </row>
    <row r="8" spans="1:9" ht="12.75">
      <c r="A8" s="149">
        <v>2</v>
      </c>
      <c r="B8" s="215" t="s">
        <v>163</v>
      </c>
      <c r="C8" s="268">
        <v>8</v>
      </c>
      <c r="D8" s="268" t="s">
        <v>60</v>
      </c>
      <c r="E8" s="215" t="s">
        <v>63</v>
      </c>
      <c r="F8" s="215" t="s">
        <v>62</v>
      </c>
      <c r="G8" s="215" t="s">
        <v>151</v>
      </c>
      <c r="H8" s="287">
        <v>40</v>
      </c>
      <c r="I8" s="315" t="s">
        <v>53</v>
      </c>
    </row>
    <row r="9" spans="1:9" ht="14.25">
      <c r="A9" s="149">
        <v>3</v>
      </c>
      <c r="B9" s="220" t="s">
        <v>170</v>
      </c>
      <c r="C9" s="222">
        <v>8</v>
      </c>
      <c r="D9" s="222" t="s">
        <v>60</v>
      </c>
      <c r="E9" s="221" t="s">
        <v>68</v>
      </c>
      <c r="F9" s="220" t="s">
        <v>987</v>
      </c>
      <c r="G9" s="220" t="s">
        <v>119</v>
      </c>
      <c r="H9" s="288">
        <v>39</v>
      </c>
      <c r="I9" s="278" t="s">
        <v>53</v>
      </c>
    </row>
    <row r="10" spans="1:9" ht="12.75">
      <c r="A10" s="149">
        <v>4</v>
      </c>
      <c r="B10" s="215" t="s">
        <v>158</v>
      </c>
      <c r="C10" s="268">
        <v>8</v>
      </c>
      <c r="D10" s="268" t="s">
        <v>60</v>
      </c>
      <c r="E10" s="215" t="s">
        <v>63</v>
      </c>
      <c r="F10" s="215" t="s">
        <v>62</v>
      </c>
      <c r="G10" s="215" t="s">
        <v>151</v>
      </c>
      <c r="H10" s="287">
        <v>39</v>
      </c>
      <c r="I10" s="278" t="s">
        <v>53</v>
      </c>
    </row>
    <row r="11" spans="1:9" ht="14.25">
      <c r="A11" s="149">
        <v>5</v>
      </c>
      <c r="B11" s="220" t="s">
        <v>1128</v>
      </c>
      <c r="C11" s="222">
        <v>8</v>
      </c>
      <c r="D11" s="222" t="s">
        <v>70</v>
      </c>
      <c r="E11" s="221" t="s">
        <v>68</v>
      </c>
      <c r="F11" s="220" t="s">
        <v>987</v>
      </c>
      <c r="G11" s="220" t="s">
        <v>78</v>
      </c>
      <c r="H11" s="288">
        <v>39</v>
      </c>
      <c r="I11" s="278" t="s">
        <v>53</v>
      </c>
    </row>
    <row r="12" spans="1:9" ht="14.25">
      <c r="A12" s="149">
        <v>6</v>
      </c>
      <c r="B12" s="194" t="s">
        <v>392</v>
      </c>
      <c r="C12" s="192">
        <v>8</v>
      </c>
      <c r="D12" s="192" t="s">
        <v>70</v>
      </c>
      <c r="E12" s="195" t="s">
        <v>625</v>
      </c>
      <c r="F12" s="194" t="s">
        <v>360</v>
      </c>
      <c r="G12" s="194" t="s">
        <v>626</v>
      </c>
      <c r="H12" s="260">
        <v>38</v>
      </c>
      <c r="I12" s="278" t="s">
        <v>53</v>
      </c>
    </row>
    <row r="13" spans="1:9" ht="12.75">
      <c r="A13" s="149">
        <v>7</v>
      </c>
      <c r="B13" s="215" t="s">
        <v>1126</v>
      </c>
      <c r="C13" s="268">
        <v>8</v>
      </c>
      <c r="D13" s="268" t="s">
        <v>60</v>
      </c>
      <c r="E13" s="215" t="s">
        <v>63</v>
      </c>
      <c r="F13" s="215" t="s">
        <v>62</v>
      </c>
      <c r="G13" s="215" t="s">
        <v>116</v>
      </c>
      <c r="H13" s="287">
        <v>38</v>
      </c>
      <c r="I13" s="278" t="s">
        <v>53</v>
      </c>
    </row>
    <row r="14" spans="1:9" ht="12.75">
      <c r="A14" s="149">
        <v>8</v>
      </c>
      <c r="B14" s="217" t="s">
        <v>1125</v>
      </c>
      <c r="C14" s="216">
        <v>8</v>
      </c>
      <c r="D14" s="268" t="s">
        <v>70</v>
      </c>
      <c r="E14" s="217" t="s">
        <v>76</v>
      </c>
      <c r="F14" s="217" t="s">
        <v>62</v>
      </c>
      <c r="G14" s="217" t="s">
        <v>79</v>
      </c>
      <c r="H14" s="287">
        <v>37</v>
      </c>
      <c r="I14" s="278" t="s">
        <v>53</v>
      </c>
    </row>
    <row r="15" spans="1:9" ht="12.75">
      <c r="A15" s="149">
        <v>9</v>
      </c>
      <c r="B15" s="215" t="s">
        <v>1115</v>
      </c>
      <c r="C15" s="268">
        <v>8</v>
      </c>
      <c r="D15" s="268" t="s">
        <v>60</v>
      </c>
      <c r="E15" s="215" t="s">
        <v>63</v>
      </c>
      <c r="F15" s="215" t="s">
        <v>62</v>
      </c>
      <c r="G15" s="215" t="s">
        <v>151</v>
      </c>
      <c r="H15" s="287">
        <v>36</v>
      </c>
      <c r="I15" s="278" t="s">
        <v>53</v>
      </c>
    </row>
    <row r="16" spans="1:9" ht="14.25">
      <c r="A16" s="149">
        <v>10</v>
      </c>
      <c r="B16" s="220" t="s">
        <v>168</v>
      </c>
      <c r="C16" s="222">
        <v>8</v>
      </c>
      <c r="D16" s="222" t="s">
        <v>60</v>
      </c>
      <c r="E16" s="221" t="s">
        <v>68</v>
      </c>
      <c r="F16" s="220" t="s">
        <v>987</v>
      </c>
      <c r="G16" s="220" t="s">
        <v>119</v>
      </c>
      <c r="H16" s="288">
        <v>36</v>
      </c>
      <c r="I16" s="278" t="s">
        <v>53</v>
      </c>
    </row>
    <row r="17" spans="1:9" ht="14.25">
      <c r="A17" s="149">
        <v>11</v>
      </c>
      <c r="B17" s="206" t="s">
        <v>266</v>
      </c>
      <c r="C17" s="208">
        <v>8</v>
      </c>
      <c r="D17" s="208" t="s">
        <v>60</v>
      </c>
      <c r="E17" s="207" t="s">
        <v>710</v>
      </c>
      <c r="F17" s="206" t="s">
        <v>178</v>
      </c>
      <c r="G17" s="206" t="s">
        <v>430</v>
      </c>
      <c r="H17" s="261">
        <v>35</v>
      </c>
      <c r="I17" s="278" t="s">
        <v>53</v>
      </c>
    </row>
    <row r="18" spans="1:9" ht="14.25">
      <c r="A18" s="149">
        <v>12</v>
      </c>
      <c r="B18" s="220" t="s">
        <v>167</v>
      </c>
      <c r="C18" s="222">
        <v>8</v>
      </c>
      <c r="D18" s="222" t="s">
        <v>60</v>
      </c>
      <c r="E18" s="221" t="s">
        <v>68</v>
      </c>
      <c r="F18" s="220" t="s">
        <v>987</v>
      </c>
      <c r="G18" s="220" t="s">
        <v>119</v>
      </c>
      <c r="H18" s="288">
        <v>35</v>
      </c>
      <c r="I18" s="278" t="s">
        <v>53</v>
      </c>
    </row>
    <row r="19" spans="1:9" ht="12.75">
      <c r="A19" s="149">
        <v>13</v>
      </c>
      <c r="B19" s="217" t="s">
        <v>162</v>
      </c>
      <c r="C19" s="216">
        <v>8</v>
      </c>
      <c r="D19" s="216" t="s">
        <v>60</v>
      </c>
      <c r="E19" s="218" t="s">
        <v>65</v>
      </c>
      <c r="F19" s="217" t="s">
        <v>62</v>
      </c>
      <c r="G19" s="218" t="s">
        <v>150</v>
      </c>
      <c r="H19" s="287">
        <v>33</v>
      </c>
      <c r="I19" s="278" t="s">
        <v>53</v>
      </c>
    </row>
    <row r="20" spans="1:9" ht="14.25">
      <c r="A20" s="149">
        <v>14</v>
      </c>
      <c r="B20" s="206" t="s">
        <v>513</v>
      </c>
      <c r="C20" s="208">
        <v>8</v>
      </c>
      <c r="D20" s="208" t="s">
        <v>60</v>
      </c>
      <c r="E20" s="207" t="s">
        <v>710</v>
      </c>
      <c r="F20" s="206" t="s">
        <v>178</v>
      </c>
      <c r="G20" s="206" t="s">
        <v>430</v>
      </c>
      <c r="H20" s="261">
        <v>32</v>
      </c>
      <c r="I20" s="278" t="s">
        <v>53</v>
      </c>
    </row>
    <row r="21" spans="1:9" ht="14.25">
      <c r="A21" s="149">
        <v>15</v>
      </c>
      <c r="B21" s="220" t="s">
        <v>166</v>
      </c>
      <c r="C21" s="222">
        <v>8</v>
      </c>
      <c r="D21" s="222" t="s">
        <v>60</v>
      </c>
      <c r="E21" s="221" t="s">
        <v>68</v>
      </c>
      <c r="F21" s="220" t="s">
        <v>987</v>
      </c>
      <c r="G21" s="220" t="s">
        <v>119</v>
      </c>
      <c r="H21" s="288">
        <v>32</v>
      </c>
      <c r="I21" s="278" t="s">
        <v>53</v>
      </c>
    </row>
    <row r="22" spans="1:9" ht="12.75">
      <c r="A22" s="149">
        <v>16</v>
      </c>
      <c r="B22" s="215" t="s">
        <v>1121</v>
      </c>
      <c r="C22" s="268">
        <v>8</v>
      </c>
      <c r="D22" s="268" t="s">
        <v>60</v>
      </c>
      <c r="E22" s="215" t="s">
        <v>63</v>
      </c>
      <c r="F22" s="215" t="s">
        <v>62</v>
      </c>
      <c r="G22" s="215" t="s">
        <v>151</v>
      </c>
      <c r="H22" s="287">
        <v>31</v>
      </c>
      <c r="I22" s="278" t="s">
        <v>53</v>
      </c>
    </row>
    <row r="23" spans="1:9" ht="12.75">
      <c r="A23" s="149">
        <v>17</v>
      </c>
      <c r="B23" s="217" t="s">
        <v>1114</v>
      </c>
      <c r="C23" s="216">
        <v>8</v>
      </c>
      <c r="D23" s="268" t="s">
        <v>70</v>
      </c>
      <c r="E23" s="217" t="s">
        <v>76</v>
      </c>
      <c r="F23" s="217" t="s">
        <v>62</v>
      </c>
      <c r="G23" s="217" t="s">
        <v>79</v>
      </c>
      <c r="H23" s="287">
        <v>29</v>
      </c>
      <c r="I23" s="278" t="s">
        <v>53</v>
      </c>
    </row>
    <row r="24" spans="1:9" ht="12.75">
      <c r="A24" s="149">
        <v>18</v>
      </c>
      <c r="B24" s="217" t="s">
        <v>161</v>
      </c>
      <c r="C24" s="216">
        <v>8</v>
      </c>
      <c r="D24" s="216" t="s">
        <v>60</v>
      </c>
      <c r="E24" s="218" t="s">
        <v>65</v>
      </c>
      <c r="F24" s="217" t="s">
        <v>62</v>
      </c>
      <c r="G24" s="218" t="s">
        <v>150</v>
      </c>
      <c r="H24" s="287">
        <v>29</v>
      </c>
      <c r="I24" s="278" t="s">
        <v>53</v>
      </c>
    </row>
    <row r="25" spans="1:9" ht="12.75">
      <c r="A25" s="149">
        <v>19</v>
      </c>
      <c r="B25" s="217" t="s">
        <v>1130</v>
      </c>
      <c r="C25" s="268">
        <v>8</v>
      </c>
      <c r="D25" s="268" t="s">
        <v>60</v>
      </c>
      <c r="E25" s="215" t="s">
        <v>63</v>
      </c>
      <c r="F25" s="215" t="s">
        <v>62</v>
      </c>
      <c r="G25" s="215" t="s">
        <v>151</v>
      </c>
      <c r="H25" s="287">
        <v>29</v>
      </c>
      <c r="I25" s="278" t="s">
        <v>53</v>
      </c>
    </row>
    <row r="26" spans="1:9" ht="12.75">
      <c r="A26" s="149">
        <v>20</v>
      </c>
      <c r="B26" s="217" t="s">
        <v>1127</v>
      </c>
      <c r="C26" s="216">
        <v>8</v>
      </c>
      <c r="D26" s="216" t="s">
        <v>60</v>
      </c>
      <c r="E26" s="218" t="s">
        <v>65</v>
      </c>
      <c r="F26" s="217" t="s">
        <v>62</v>
      </c>
      <c r="G26" s="218" t="s">
        <v>150</v>
      </c>
      <c r="H26" s="287">
        <v>28</v>
      </c>
      <c r="I26" s="278" t="s">
        <v>53</v>
      </c>
    </row>
    <row r="27" spans="1:9" ht="14.25">
      <c r="A27" s="149">
        <v>21</v>
      </c>
      <c r="B27" s="220" t="s">
        <v>165</v>
      </c>
      <c r="C27" s="222">
        <v>8</v>
      </c>
      <c r="D27" s="222" t="s">
        <v>60</v>
      </c>
      <c r="E27" s="221" t="s">
        <v>68</v>
      </c>
      <c r="F27" s="220" t="s">
        <v>987</v>
      </c>
      <c r="G27" s="220" t="s">
        <v>119</v>
      </c>
      <c r="H27" s="288">
        <v>28</v>
      </c>
      <c r="I27" s="278" t="s">
        <v>53</v>
      </c>
    </row>
    <row r="28" spans="1:9" ht="14.25">
      <c r="A28" s="149">
        <v>22</v>
      </c>
      <c r="B28" s="199" t="s">
        <v>345</v>
      </c>
      <c r="C28" s="197">
        <v>8</v>
      </c>
      <c r="D28" s="197" t="s">
        <v>60</v>
      </c>
      <c r="E28" s="200" t="s">
        <v>325</v>
      </c>
      <c r="F28" s="199" t="s">
        <v>326</v>
      </c>
      <c r="G28" s="199" t="s">
        <v>547</v>
      </c>
      <c r="H28" s="264">
        <v>26</v>
      </c>
      <c r="I28" s="278" t="s">
        <v>53</v>
      </c>
    </row>
    <row r="29" spans="1:9" ht="14.25">
      <c r="A29" s="149">
        <v>23</v>
      </c>
      <c r="B29" s="194" t="s">
        <v>706</v>
      </c>
      <c r="C29" s="192">
        <v>8</v>
      </c>
      <c r="D29" s="300" t="s">
        <v>60</v>
      </c>
      <c r="E29" s="195" t="s">
        <v>603</v>
      </c>
      <c r="F29" s="194" t="s">
        <v>360</v>
      </c>
      <c r="G29" s="194" t="s">
        <v>402</v>
      </c>
      <c r="H29" s="260">
        <v>26</v>
      </c>
      <c r="I29" s="278" t="s">
        <v>53</v>
      </c>
    </row>
    <row r="30" spans="1:9" ht="12.75">
      <c r="A30" s="149">
        <v>24</v>
      </c>
      <c r="B30" s="215" t="s">
        <v>160</v>
      </c>
      <c r="C30" s="268">
        <v>8</v>
      </c>
      <c r="D30" s="268" t="s">
        <v>60</v>
      </c>
      <c r="E30" s="215" t="s">
        <v>63</v>
      </c>
      <c r="F30" s="215" t="s">
        <v>62</v>
      </c>
      <c r="G30" s="215" t="s">
        <v>151</v>
      </c>
      <c r="H30" s="287">
        <v>26</v>
      </c>
      <c r="I30" s="278" t="s">
        <v>53</v>
      </c>
    </row>
    <row r="31" spans="1:9" ht="14.25">
      <c r="A31" s="149">
        <v>25</v>
      </c>
      <c r="B31" s="220" t="s">
        <v>159</v>
      </c>
      <c r="C31" s="222">
        <v>8</v>
      </c>
      <c r="D31" s="222" t="s">
        <v>60</v>
      </c>
      <c r="E31" s="221" t="s">
        <v>68</v>
      </c>
      <c r="F31" s="220" t="s">
        <v>987</v>
      </c>
      <c r="G31" s="220" t="s">
        <v>119</v>
      </c>
      <c r="H31" s="288">
        <v>25</v>
      </c>
      <c r="I31" s="278" t="s">
        <v>53</v>
      </c>
    </row>
    <row r="32" spans="1:9" ht="14.25">
      <c r="A32" s="149">
        <v>26</v>
      </c>
      <c r="B32" s="194" t="s">
        <v>395</v>
      </c>
      <c r="C32" s="192">
        <v>8</v>
      </c>
      <c r="D32" s="192" t="s">
        <v>70</v>
      </c>
      <c r="E32" s="195" t="s">
        <v>625</v>
      </c>
      <c r="F32" s="194" t="s">
        <v>360</v>
      </c>
      <c r="G32" s="194" t="s">
        <v>626</v>
      </c>
      <c r="H32" s="260">
        <v>23</v>
      </c>
      <c r="I32" s="278" t="s">
        <v>53</v>
      </c>
    </row>
    <row r="33" spans="1:9" ht="12.75">
      <c r="A33" s="190">
        <v>27</v>
      </c>
      <c r="B33" s="217" t="s">
        <v>1117</v>
      </c>
      <c r="C33" s="216">
        <v>8</v>
      </c>
      <c r="D33" s="216" t="s">
        <v>60</v>
      </c>
      <c r="E33" s="218" t="s">
        <v>65</v>
      </c>
      <c r="F33" s="217" t="s">
        <v>62</v>
      </c>
      <c r="G33" s="218" t="s">
        <v>150</v>
      </c>
      <c r="H33" s="287">
        <v>23</v>
      </c>
      <c r="I33" s="278" t="s">
        <v>53</v>
      </c>
    </row>
    <row r="34" spans="1:9" ht="12.75">
      <c r="A34" s="149">
        <v>28</v>
      </c>
      <c r="B34" s="215" t="s">
        <v>1124</v>
      </c>
      <c r="C34" s="268">
        <v>8</v>
      </c>
      <c r="D34" s="268" t="s">
        <v>60</v>
      </c>
      <c r="E34" s="215" t="s">
        <v>63</v>
      </c>
      <c r="F34" s="215" t="s">
        <v>62</v>
      </c>
      <c r="G34" s="215" t="s">
        <v>151</v>
      </c>
      <c r="H34" s="287">
        <v>23</v>
      </c>
      <c r="I34" s="278" t="s">
        <v>53</v>
      </c>
    </row>
    <row r="35" spans="1:9" ht="12.75">
      <c r="A35" s="149">
        <v>29</v>
      </c>
      <c r="B35" s="215" t="s">
        <v>152</v>
      </c>
      <c r="C35" s="268">
        <v>8</v>
      </c>
      <c r="D35" s="268" t="s">
        <v>60</v>
      </c>
      <c r="E35" s="215" t="s">
        <v>63</v>
      </c>
      <c r="F35" s="215" t="s">
        <v>62</v>
      </c>
      <c r="G35" s="215" t="s">
        <v>151</v>
      </c>
      <c r="H35" s="287">
        <v>23</v>
      </c>
      <c r="I35" s="278" t="s">
        <v>53</v>
      </c>
    </row>
    <row r="36" spans="1:9" ht="14.25">
      <c r="A36" s="149">
        <v>30</v>
      </c>
      <c r="B36" s="206" t="s">
        <v>276</v>
      </c>
      <c r="C36" s="208">
        <v>8</v>
      </c>
      <c r="D36" s="208" t="s">
        <v>60</v>
      </c>
      <c r="E36" s="207" t="s">
        <v>192</v>
      </c>
      <c r="F36" s="206" t="s">
        <v>193</v>
      </c>
      <c r="G36" s="206" t="s">
        <v>194</v>
      </c>
      <c r="H36" s="261">
        <v>22</v>
      </c>
      <c r="I36" s="278" t="s">
        <v>53</v>
      </c>
    </row>
    <row r="37" spans="1:9" ht="14.25">
      <c r="A37" s="149">
        <v>31</v>
      </c>
      <c r="B37" s="220" t="s">
        <v>164</v>
      </c>
      <c r="C37" s="222">
        <v>8</v>
      </c>
      <c r="D37" s="222" t="s">
        <v>60</v>
      </c>
      <c r="E37" s="221" t="s">
        <v>68</v>
      </c>
      <c r="F37" s="220" t="s">
        <v>987</v>
      </c>
      <c r="G37" s="220" t="s">
        <v>119</v>
      </c>
      <c r="H37" s="288">
        <v>22</v>
      </c>
      <c r="I37" s="280" t="s">
        <v>53</v>
      </c>
    </row>
    <row r="38" spans="1:9" ht="14.25">
      <c r="A38" s="149">
        <v>32</v>
      </c>
      <c r="B38" s="206" t="s">
        <v>269</v>
      </c>
      <c r="C38" s="208">
        <v>8</v>
      </c>
      <c r="D38" s="208" t="s">
        <v>60</v>
      </c>
      <c r="E38" s="207" t="s">
        <v>710</v>
      </c>
      <c r="F38" s="206" t="s">
        <v>178</v>
      </c>
      <c r="G38" s="206" t="s">
        <v>430</v>
      </c>
      <c r="H38" s="261">
        <v>21</v>
      </c>
      <c r="I38" s="280" t="s">
        <v>53</v>
      </c>
    </row>
    <row r="39" spans="1:9" ht="14.25">
      <c r="A39" s="149">
        <v>33</v>
      </c>
      <c r="B39" s="172" t="s">
        <v>954</v>
      </c>
      <c r="C39" s="170">
        <v>8</v>
      </c>
      <c r="D39" s="170" t="s">
        <v>70</v>
      </c>
      <c r="E39" s="171" t="s">
        <v>854</v>
      </c>
      <c r="F39" s="172" t="s">
        <v>293</v>
      </c>
      <c r="G39" s="172" t="s">
        <v>294</v>
      </c>
      <c r="H39" s="262">
        <v>21</v>
      </c>
      <c r="I39" s="280" t="s">
        <v>53</v>
      </c>
    </row>
    <row r="40" spans="1:9" ht="12.75">
      <c r="A40" s="149">
        <v>34</v>
      </c>
      <c r="B40" s="217" t="s">
        <v>157</v>
      </c>
      <c r="C40" s="216">
        <v>8</v>
      </c>
      <c r="D40" s="216" t="s">
        <v>60</v>
      </c>
      <c r="E40" s="218" t="s">
        <v>65</v>
      </c>
      <c r="F40" s="217" t="s">
        <v>62</v>
      </c>
      <c r="G40" s="218" t="s">
        <v>150</v>
      </c>
      <c r="H40" s="287">
        <v>21</v>
      </c>
      <c r="I40" s="280" t="s">
        <v>53</v>
      </c>
    </row>
    <row r="41" spans="1:9" ht="14.25">
      <c r="A41" s="149">
        <v>35</v>
      </c>
      <c r="B41" s="172" t="s">
        <v>953</v>
      </c>
      <c r="C41" s="170">
        <v>8</v>
      </c>
      <c r="D41" s="170" t="s">
        <v>70</v>
      </c>
      <c r="E41" s="171" t="s">
        <v>854</v>
      </c>
      <c r="F41" s="172" t="s">
        <v>293</v>
      </c>
      <c r="G41" s="172" t="s">
        <v>294</v>
      </c>
      <c r="H41" s="262">
        <v>20</v>
      </c>
      <c r="I41" s="280" t="s">
        <v>53</v>
      </c>
    </row>
    <row r="42" spans="1:9" ht="12.75">
      <c r="A42" s="149">
        <v>36</v>
      </c>
      <c r="B42" s="215" t="s">
        <v>154</v>
      </c>
      <c r="C42" s="268">
        <v>8</v>
      </c>
      <c r="D42" s="268" t="s">
        <v>60</v>
      </c>
      <c r="E42" s="215" t="s">
        <v>63</v>
      </c>
      <c r="F42" s="215" t="s">
        <v>62</v>
      </c>
      <c r="G42" s="215" t="s">
        <v>1132</v>
      </c>
      <c r="H42" s="287">
        <v>20</v>
      </c>
      <c r="I42" s="280" t="s">
        <v>53</v>
      </c>
    </row>
    <row r="43" spans="1:9" ht="12.75">
      <c r="A43" s="149">
        <v>37</v>
      </c>
      <c r="B43" s="215" t="s">
        <v>156</v>
      </c>
      <c r="C43" s="268">
        <v>8</v>
      </c>
      <c r="D43" s="268" t="s">
        <v>60</v>
      </c>
      <c r="E43" s="215" t="s">
        <v>63</v>
      </c>
      <c r="F43" s="215" t="s">
        <v>62</v>
      </c>
      <c r="G43" s="215" t="s">
        <v>151</v>
      </c>
      <c r="H43" s="287">
        <v>20</v>
      </c>
      <c r="I43" s="280" t="s">
        <v>53</v>
      </c>
    </row>
    <row r="44" spans="1:9" ht="12.75">
      <c r="A44" s="149">
        <v>38</v>
      </c>
      <c r="B44" s="215" t="s">
        <v>1129</v>
      </c>
      <c r="C44" s="268">
        <v>8</v>
      </c>
      <c r="D44" s="268" t="s">
        <v>60</v>
      </c>
      <c r="E44" s="215" t="s">
        <v>63</v>
      </c>
      <c r="F44" s="215" t="s">
        <v>62</v>
      </c>
      <c r="G44" s="215" t="s">
        <v>151</v>
      </c>
      <c r="H44" s="287">
        <v>20</v>
      </c>
      <c r="I44" s="280" t="s">
        <v>53</v>
      </c>
    </row>
    <row r="45" spans="1:9" ht="14.25">
      <c r="A45" s="149">
        <v>39</v>
      </c>
      <c r="B45" s="206" t="s">
        <v>278</v>
      </c>
      <c r="C45" s="208">
        <v>8</v>
      </c>
      <c r="D45" s="208" t="s">
        <v>60</v>
      </c>
      <c r="E45" s="207" t="s">
        <v>776</v>
      </c>
      <c r="F45" s="206" t="s">
        <v>197</v>
      </c>
      <c r="G45" s="206" t="s">
        <v>198</v>
      </c>
      <c r="H45" s="261">
        <v>19</v>
      </c>
      <c r="I45" s="280" t="s">
        <v>53</v>
      </c>
    </row>
    <row r="46" spans="1:9" ht="14.25">
      <c r="A46" s="149">
        <v>40</v>
      </c>
      <c r="B46" s="206" t="s">
        <v>272</v>
      </c>
      <c r="C46" s="208">
        <v>8</v>
      </c>
      <c r="D46" s="208" t="s">
        <v>60</v>
      </c>
      <c r="E46" s="207" t="s">
        <v>710</v>
      </c>
      <c r="F46" s="206" t="s">
        <v>178</v>
      </c>
      <c r="G46" s="206" t="s">
        <v>430</v>
      </c>
      <c r="H46" s="261">
        <v>19</v>
      </c>
      <c r="I46" s="280" t="s">
        <v>53</v>
      </c>
    </row>
    <row r="47" spans="1:9" ht="14.25">
      <c r="A47" s="149">
        <v>41</v>
      </c>
      <c r="B47" s="206" t="s">
        <v>268</v>
      </c>
      <c r="C47" s="208">
        <v>8</v>
      </c>
      <c r="D47" s="208" t="s">
        <v>60</v>
      </c>
      <c r="E47" s="207" t="s">
        <v>188</v>
      </c>
      <c r="F47" s="206" t="s">
        <v>178</v>
      </c>
      <c r="G47" s="206" t="s">
        <v>207</v>
      </c>
      <c r="H47" s="261">
        <v>19</v>
      </c>
      <c r="I47" s="280" t="s">
        <v>53</v>
      </c>
    </row>
    <row r="48" spans="1:9" ht="12.75">
      <c r="A48" s="149">
        <v>42</v>
      </c>
      <c r="B48" s="215" t="s">
        <v>155</v>
      </c>
      <c r="C48" s="268">
        <v>8</v>
      </c>
      <c r="D48" s="268" t="s">
        <v>60</v>
      </c>
      <c r="E48" s="215" t="s">
        <v>63</v>
      </c>
      <c r="F48" s="215" t="s">
        <v>62</v>
      </c>
      <c r="G48" s="215" t="s">
        <v>151</v>
      </c>
      <c r="H48" s="287">
        <v>19</v>
      </c>
      <c r="I48" s="280" t="s">
        <v>53</v>
      </c>
    </row>
    <row r="49" spans="1:9" ht="14.25">
      <c r="A49" s="149">
        <v>43</v>
      </c>
      <c r="B49" s="213" t="s">
        <v>271</v>
      </c>
      <c r="C49" s="208">
        <v>8</v>
      </c>
      <c r="D49" s="208" t="s">
        <v>60</v>
      </c>
      <c r="E49" s="207" t="s">
        <v>180</v>
      </c>
      <c r="F49" s="206" t="s">
        <v>178</v>
      </c>
      <c r="G49" s="206" t="s">
        <v>252</v>
      </c>
      <c r="H49" s="261">
        <v>18</v>
      </c>
      <c r="I49" s="280" t="s">
        <v>53</v>
      </c>
    </row>
    <row r="50" spans="1:9" ht="14.25">
      <c r="A50" s="149">
        <v>44</v>
      </c>
      <c r="B50" s="206" t="s">
        <v>842</v>
      </c>
      <c r="C50" s="208">
        <v>8</v>
      </c>
      <c r="D50" s="208" t="s">
        <v>60</v>
      </c>
      <c r="E50" s="207" t="s">
        <v>192</v>
      </c>
      <c r="F50" s="206" t="s">
        <v>193</v>
      </c>
      <c r="G50" s="206" t="s">
        <v>194</v>
      </c>
      <c r="H50" s="261">
        <v>18</v>
      </c>
      <c r="I50" s="280" t="s">
        <v>53</v>
      </c>
    </row>
    <row r="51" spans="1:9" ht="14.25">
      <c r="A51" s="149">
        <v>45</v>
      </c>
      <c r="B51" s="220" t="s">
        <v>169</v>
      </c>
      <c r="C51" s="222">
        <v>8</v>
      </c>
      <c r="D51" s="222" t="s">
        <v>60</v>
      </c>
      <c r="E51" s="221" t="s">
        <v>68</v>
      </c>
      <c r="F51" s="220" t="s">
        <v>987</v>
      </c>
      <c r="G51" s="220" t="s">
        <v>119</v>
      </c>
      <c r="H51" s="288">
        <v>18</v>
      </c>
      <c r="I51" s="280" t="s">
        <v>53</v>
      </c>
    </row>
    <row r="52" spans="1:9" ht="14.25">
      <c r="A52" s="149">
        <v>46</v>
      </c>
      <c r="B52" s="220" t="s">
        <v>1123</v>
      </c>
      <c r="C52" s="222">
        <v>8</v>
      </c>
      <c r="D52" s="222" t="s">
        <v>70</v>
      </c>
      <c r="E52" s="221" t="s">
        <v>68</v>
      </c>
      <c r="F52" s="220" t="s">
        <v>987</v>
      </c>
      <c r="G52" s="220" t="s">
        <v>78</v>
      </c>
      <c r="H52" s="288">
        <v>18</v>
      </c>
      <c r="I52" s="280" t="s">
        <v>53</v>
      </c>
    </row>
    <row r="53" spans="1:9" ht="14.25">
      <c r="A53" s="149">
        <v>47</v>
      </c>
      <c r="B53" s="199" t="s">
        <v>591</v>
      </c>
      <c r="C53" s="197">
        <v>8</v>
      </c>
      <c r="D53" s="197" t="s">
        <v>60</v>
      </c>
      <c r="E53" s="200" t="s">
        <v>522</v>
      </c>
      <c r="F53" s="199" t="s">
        <v>523</v>
      </c>
      <c r="G53" s="199" t="s">
        <v>334</v>
      </c>
      <c r="H53" s="264">
        <v>17.5</v>
      </c>
      <c r="I53" s="280" t="s">
        <v>53</v>
      </c>
    </row>
    <row r="54" spans="1:9" ht="14.25">
      <c r="A54" s="149">
        <v>48</v>
      </c>
      <c r="B54" s="206" t="s">
        <v>273</v>
      </c>
      <c r="C54" s="208">
        <v>8</v>
      </c>
      <c r="D54" s="208" t="s">
        <v>60</v>
      </c>
      <c r="E54" s="207" t="s">
        <v>776</v>
      </c>
      <c r="F54" s="206" t="s">
        <v>197</v>
      </c>
      <c r="G54" s="206" t="s">
        <v>198</v>
      </c>
      <c r="H54" s="261">
        <v>17</v>
      </c>
      <c r="I54" s="280" t="s">
        <v>53</v>
      </c>
    </row>
    <row r="55" spans="1:9" ht="14.25">
      <c r="A55" s="149">
        <v>49</v>
      </c>
      <c r="B55" s="169" t="s">
        <v>961</v>
      </c>
      <c r="C55" s="170">
        <v>8</v>
      </c>
      <c r="D55" s="170" t="s">
        <v>70</v>
      </c>
      <c r="E55" s="171" t="s">
        <v>856</v>
      </c>
      <c r="F55" s="169" t="s">
        <v>291</v>
      </c>
      <c r="G55" s="169" t="s">
        <v>857</v>
      </c>
      <c r="H55" s="262">
        <v>17</v>
      </c>
      <c r="I55" s="280" t="s">
        <v>53</v>
      </c>
    </row>
    <row r="56" spans="1:9" ht="12.75">
      <c r="A56" s="149">
        <v>50</v>
      </c>
      <c r="B56" s="217" t="s">
        <v>148</v>
      </c>
      <c r="C56" s="216">
        <v>8</v>
      </c>
      <c r="D56" s="268" t="s">
        <v>70</v>
      </c>
      <c r="E56" s="217" t="s">
        <v>76</v>
      </c>
      <c r="F56" s="217" t="s">
        <v>62</v>
      </c>
      <c r="G56" s="217" t="s">
        <v>79</v>
      </c>
      <c r="H56" s="287">
        <v>17</v>
      </c>
      <c r="I56" s="280" t="s">
        <v>53</v>
      </c>
    </row>
    <row r="57" spans="1:9" ht="14.25">
      <c r="A57" s="149">
        <v>51</v>
      </c>
      <c r="B57" s="206" t="s">
        <v>270</v>
      </c>
      <c r="C57" s="208">
        <v>8</v>
      </c>
      <c r="D57" s="208" t="s">
        <v>60</v>
      </c>
      <c r="E57" s="207" t="s">
        <v>772</v>
      </c>
      <c r="F57" s="206" t="s">
        <v>223</v>
      </c>
      <c r="G57" s="206" t="s">
        <v>224</v>
      </c>
      <c r="H57" s="261">
        <v>16</v>
      </c>
      <c r="I57" s="280" t="s">
        <v>53</v>
      </c>
    </row>
    <row r="58" spans="1:9" ht="14.25">
      <c r="A58" s="149">
        <v>52</v>
      </c>
      <c r="B58" s="172" t="s">
        <v>315</v>
      </c>
      <c r="C58" s="170">
        <v>8</v>
      </c>
      <c r="D58" s="170" t="s">
        <v>70</v>
      </c>
      <c r="E58" s="171" t="s">
        <v>854</v>
      </c>
      <c r="F58" s="172" t="s">
        <v>293</v>
      </c>
      <c r="G58" s="172" t="s">
        <v>294</v>
      </c>
      <c r="H58" s="262">
        <v>16</v>
      </c>
      <c r="I58" s="280" t="s">
        <v>53</v>
      </c>
    </row>
    <row r="59" spans="1:9" ht="12.75">
      <c r="A59" s="149">
        <v>53</v>
      </c>
      <c r="B59" s="199" t="s">
        <v>589</v>
      </c>
      <c r="C59" s="197">
        <v>8</v>
      </c>
      <c r="D59" s="197" t="s">
        <v>60</v>
      </c>
      <c r="E59" s="199" t="s">
        <v>351</v>
      </c>
      <c r="F59" s="199" t="s">
        <v>352</v>
      </c>
      <c r="G59" s="199" t="s">
        <v>353</v>
      </c>
      <c r="H59" s="264">
        <v>15</v>
      </c>
      <c r="I59" s="280"/>
    </row>
    <row r="60" spans="1:9" ht="14.25">
      <c r="A60" s="149">
        <v>54</v>
      </c>
      <c r="B60" s="194" t="s">
        <v>393</v>
      </c>
      <c r="C60" s="192">
        <v>8</v>
      </c>
      <c r="D60" s="192" t="s">
        <v>70</v>
      </c>
      <c r="E60" s="195" t="s">
        <v>625</v>
      </c>
      <c r="F60" s="194" t="s">
        <v>360</v>
      </c>
      <c r="G60" s="194" t="s">
        <v>626</v>
      </c>
      <c r="H60" s="260">
        <v>15</v>
      </c>
      <c r="I60" s="316"/>
    </row>
    <row r="61" spans="1:9" ht="14.25">
      <c r="A61" s="149">
        <v>55</v>
      </c>
      <c r="B61" s="194" t="s">
        <v>708</v>
      </c>
      <c r="C61" s="192">
        <v>8</v>
      </c>
      <c r="D61" s="192" t="s">
        <v>60</v>
      </c>
      <c r="E61" s="195" t="s">
        <v>689</v>
      </c>
      <c r="F61" s="194" t="s">
        <v>690</v>
      </c>
      <c r="G61" s="194" t="s">
        <v>675</v>
      </c>
      <c r="H61" s="260">
        <v>15</v>
      </c>
      <c r="I61" s="316"/>
    </row>
    <row r="62" spans="1:9" ht="14.25">
      <c r="A62" s="149">
        <v>56</v>
      </c>
      <c r="B62" s="194" t="s">
        <v>401</v>
      </c>
      <c r="C62" s="192">
        <v>8</v>
      </c>
      <c r="D62" s="192" t="s">
        <v>60</v>
      </c>
      <c r="E62" s="195" t="s">
        <v>689</v>
      </c>
      <c r="F62" s="194" t="s">
        <v>690</v>
      </c>
      <c r="G62" s="194" t="s">
        <v>675</v>
      </c>
      <c r="H62" s="260">
        <v>15</v>
      </c>
      <c r="I62" s="280"/>
    </row>
    <row r="63" spans="1:9" ht="12.75">
      <c r="A63" s="149">
        <v>57</v>
      </c>
      <c r="B63" s="217" t="s">
        <v>1116</v>
      </c>
      <c r="C63" s="216">
        <v>8</v>
      </c>
      <c r="D63" s="268" t="s">
        <v>70</v>
      </c>
      <c r="E63" s="217" t="s">
        <v>76</v>
      </c>
      <c r="F63" s="217" t="s">
        <v>62</v>
      </c>
      <c r="G63" s="217" t="s">
        <v>79</v>
      </c>
      <c r="H63" s="287">
        <v>15</v>
      </c>
      <c r="I63" s="280"/>
    </row>
    <row r="64" spans="1:9" ht="14.25">
      <c r="A64" s="149">
        <v>58</v>
      </c>
      <c r="B64" s="199" t="s">
        <v>347</v>
      </c>
      <c r="C64" s="197">
        <v>8</v>
      </c>
      <c r="D64" s="197" t="s">
        <v>60</v>
      </c>
      <c r="E64" s="200" t="s">
        <v>526</v>
      </c>
      <c r="F64" s="199" t="s">
        <v>342</v>
      </c>
      <c r="G64" s="199" t="s">
        <v>343</v>
      </c>
      <c r="H64" s="264">
        <v>14</v>
      </c>
      <c r="I64" s="280"/>
    </row>
    <row r="65" spans="1:9" ht="14.25">
      <c r="A65" s="149">
        <v>59</v>
      </c>
      <c r="B65" s="206" t="s">
        <v>843</v>
      </c>
      <c r="C65" s="208">
        <v>8</v>
      </c>
      <c r="D65" s="208" t="s">
        <v>60</v>
      </c>
      <c r="E65" s="207" t="s">
        <v>188</v>
      </c>
      <c r="F65" s="206" t="s">
        <v>178</v>
      </c>
      <c r="G65" s="206" t="s">
        <v>207</v>
      </c>
      <c r="H65" s="261">
        <v>14</v>
      </c>
      <c r="I65" s="316"/>
    </row>
    <row r="66" spans="1:9" ht="14.25">
      <c r="A66" s="149">
        <v>60</v>
      </c>
      <c r="B66" s="169" t="s">
        <v>962</v>
      </c>
      <c r="C66" s="170">
        <v>8</v>
      </c>
      <c r="D66" s="170" t="s">
        <v>70</v>
      </c>
      <c r="E66" s="171" t="s">
        <v>854</v>
      </c>
      <c r="F66" s="172" t="s">
        <v>293</v>
      </c>
      <c r="G66" s="169" t="s">
        <v>317</v>
      </c>
      <c r="H66" s="262">
        <v>14</v>
      </c>
      <c r="I66" s="316"/>
    </row>
    <row r="67" spans="1:9" ht="14.25">
      <c r="A67" s="149">
        <v>61</v>
      </c>
      <c r="B67" s="199" t="s">
        <v>346</v>
      </c>
      <c r="C67" s="197">
        <v>8</v>
      </c>
      <c r="D67" s="197" t="s">
        <v>60</v>
      </c>
      <c r="E67" s="200" t="s">
        <v>526</v>
      </c>
      <c r="F67" s="199" t="s">
        <v>342</v>
      </c>
      <c r="G67" s="199" t="s">
        <v>343</v>
      </c>
      <c r="H67" s="264">
        <v>13.5</v>
      </c>
      <c r="I67" s="316"/>
    </row>
    <row r="68" spans="1:9" ht="14.25">
      <c r="A68" s="149">
        <v>62</v>
      </c>
      <c r="B68" s="194" t="s">
        <v>707</v>
      </c>
      <c r="C68" s="192">
        <v>8</v>
      </c>
      <c r="D68" s="300" t="s">
        <v>60</v>
      </c>
      <c r="E68" s="195" t="s">
        <v>603</v>
      </c>
      <c r="F68" s="194" t="s">
        <v>360</v>
      </c>
      <c r="G68" s="194" t="s">
        <v>402</v>
      </c>
      <c r="H68" s="260">
        <v>13</v>
      </c>
      <c r="I68" s="316"/>
    </row>
    <row r="69" spans="1:9" ht="12.75">
      <c r="A69" s="149">
        <v>63</v>
      </c>
      <c r="B69" s="217" t="s">
        <v>149</v>
      </c>
      <c r="C69" s="216">
        <v>8</v>
      </c>
      <c r="D69" s="216" t="s">
        <v>60</v>
      </c>
      <c r="E69" s="218" t="s">
        <v>65</v>
      </c>
      <c r="F69" s="217" t="s">
        <v>62</v>
      </c>
      <c r="G69" s="218" t="s">
        <v>150</v>
      </c>
      <c r="H69" s="287">
        <v>13</v>
      </c>
      <c r="I69" s="316"/>
    </row>
    <row r="70" spans="1:9" ht="12.75">
      <c r="A70" s="149">
        <v>64</v>
      </c>
      <c r="B70" s="217" t="s">
        <v>1131</v>
      </c>
      <c r="C70" s="268">
        <v>8</v>
      </c>
      <c r="D70" s="268" t="s">
        <v>60</v>
      </c>
      <c r="E70" s="215" t="s">
        <v>63</v>
      </c>
      <c r="F70" s="215" t="s">
        <v>62</v>
      </c>
      <c r="G70" s="215" t="s">
        <v>151</v>
      </c>
      <c r="H70" s="287">
        <v>13</v>
      </c>
      <c r="I70" s="316"/>
    </row>
    <row r="71" spans="1:9" ht="14.25">
      <c r="A71" s="149">
        <v>65</v>
      </c>
      <c r="B71" s="194" t="s">
        <v>394</v>
      </c>
      <c r="C71" s="192">
        <v>8</v>
      </c>
      <c r="D71" s="192" t="s">
        <v>70</v>
      </c>
      <c r="E71" s="195" t="s">
        <v>625</v>
      </c>
      <c r="F71" s="194" t="s">
        <v>360</v>
      </c>
      <c r="G71" s="194" t="s">
        <v>626</v>
      </c>
      <c r="H71" s="260">
        <v>12</v>
      </c>
      <c r="I71" s="280"/>
    </row>
    <row r="72" spans="1:9" ht="14.25">
      <c r="A72" s="149">
        <v>66</v>
      </c>
      <c r="B72" s="194" t="s">
        <v>396</v>
      </c>
      <c r="C72" s="192">
        <v>8</v>
      </c>
      <c r="D72" s="192" t="s">
        <v>70</v>
      </c>
      <c r="E72" s="195" t="s">
        <v>625</v>
      </c>
      <c r="F72" s="194" t="s">
        <v>360</v>
      </c>
      <c r="G72" s="194" t="s">
        <v>626</v>
      </c>
      <c r="H72" s="260">
        <v>12</v>
      </c>
      <c r="I72" s="280"/>
    </row>
    <row r="73" spans="1:9" ht="14.25">
      <c r="A73" s="149">
        <v>67</v>
      </c>
      <c r="B73" s="206" t="s">
        <v>274</v>
      </c>
      <c r="C73" s="208">
        <v>8</v>
      </c>
      <c r="D73" s="208" t="s">
        <v>60</v>
      </c>
      <c r="E73" s="207" t="s">
        <v>772</v>
      </c>
      <c r="F73" s="206" t="s">
        <v>223</v>
      </c>
      <c r="G73" s="206" t="s">
        <v>224</v>
      </c>
      <c r="H73" s="261">
        <v>12</v>
      </c>
      <c r="I73" s="316"/>
    </row>
    <row r="74" spans="1:9" ht="14.25">
      <c r="A74" s="149">
        <v>68</v>
      </c>
      <c r="B74" s="169" t="s">
        <v>313</v>
      </c>
      <c r="C74" s="170">
        <v>8</v>
      </c>
      <c r="D74" s="170" t="s">
        <v>70</v>
      </c>
      <c r="E74" s="171" t="s">
        <v>295</v>
      </c>
      <c r="F74" s="169" t="s">
        <v>291</v>
      </c>
      <c r="G74" s="169" t="s">
        <v>296</v>
      </c>
      <c r="H74" s="262">
        <v>11</v>
      </c>
      <c r="I74" s="316"/>
    </row>
    <row r="75" spans="1:9" ht="14.25">
      <c r="A75" s="149">
        <v>69</v>
      </c>
      <c r="B75" s="169" t="s">
        <v>956</v>
      </c>
      <c r="C75" s="170">
        <v>8</v>
      </c>
      <c r="D75" s="170" t="s">
        <v>70</v>
      </c>
      <c r="E75" s="171" t="s">
        <v>854</v>
      </c>
      <c r="F75" s="172" t="s">
        <v>293</v>
      </c>
      <c r="G75" s="169" t="s">
        <v>317</v>
      </c>
      <c r="H75" s="262">
        <v>11</v>
      </c>
      <c r="I75" s="280"/>
    </row>
    <row r="76" spans="1:9" ht="12.75">
      <c r="A76" s="149">
        <v>70</v>
      </c>
      <c r="B76" s="217" t="s">
        <v>153</v>
      </c>
      <c r="C76" s="216">
        <v>8</v>
      </c>
      <c r="D76" s="216" t="s">
        <v>60</v>
      </c>
      <c r="E76" s="218" t="s">
        <v>65</v>
      </c>
      <c r="F76" s="217" t="s">
        <v>62</v>
      </c>
      <c r="G76" s="218" t="s">
        <v>150</v>
      </c>
      <c r="H76" s="287">
        <v>11</v>
      </c>
      <c r="I76" s="280"/>
    </row>
    <row r="77" spans="1:9" ht="14.25">
      <c r="A77" s="149">
        <v>71</v>
      </c>
      <c r="B77" s="206" t="s">
        <v>844</v>
      </c>
      <c r="C77" s="208">
        <v>8</v>
      </c>
      <c r="D77" s="208" t="s">
        <v>60</v>
      </c>
      <c r="E77" s="207" t="s">
        <v>188</v>
      </c>
      <c r="F77" s="206" t="s">
        <v>178</v>
      </c>
      <c r="G77" s="206" t="s">
        <v>207</v>
      </c>
      <c r="H77" s="261">
        <v>10</v>
      </c>
      <c r="I77" s="280"/>
    </row>
    <row r="78" spans="1:9" ht="14.25">
      <c r="A78" s="149">
        <v>72</v>
      </c>
      <c r="B78" s="169" t="s">
        <v>955</v>
      </c>
      <c r="C78" s="170">
        <v>8</v>
      </c>
      <c r="D78" s="170" t="s">
        <v>70</v>
      </c>
      <c r="E78" s="171" t="s">
        <v>854</v>
      </c>
      <c r="F78" s="172" t="s">
        <v>293</v>
      </c>
      <c r="G78" s="169" t="s">
        <v>317</v>
      </c>
      <c r="H78" s="262">
        <v>10</v>
      </c>
      <c r="I78" s="280"/>
    </row>
    <row r="79" spans="1:9" ht="14.25">
      <c r="A79" s="149">
        <v>73</v>
      </c>
      <c r="B79" s="169" t="s">
        <v>958</v>
      </c>
      <c r="C79" s="170">
        <v>8</v>
      </c>
      <c r="D79" s="170" t="s">
        <v>70</v>
      </c>
      <c r="E79" s="171" t="s">
        <v>856</v>
      </c>
      <c r="F79" s="169" t="s">
        <v>291</v>
      </c>
      <c r="G79" s="169" t="s">
        <v>857</v>
      </c>
      <c r="H79" s="262">
        <v>9</v>
      </c>
      <c r="I79" s="280"/>
    </row>
    <row r="80" spans="1:9" ht="14.25">
      <c r="A80" s="149">
        <v>74</v>
      </c>
      <c r="B80" s="199" t="s">
        <v>592</v>
      </c>
      <c r="C80" s="197">
        <v>8</v>
      </c>
      <c r="D80" s="197" t="s">
        <v>60</v>
      </c>
      <c r="E80" s="200" t="s">
        <v>325</v>
      </c>
      <c r="F80" s="199" t="s">
        <v>326</v>
      </c>
      <c r="G80" s="199" t="s">
        <v>547</v>
      </c>
      <c r="H80" s="264">
        <v>8</v>
      </c>
      <c r="I80" s="280"/>
    </row>
    <row r="81" spans="1:9" ht="14.25">
      <c r="A81" s="149">
        <v>75</v>
      </c>
      <c r="B81" s="206" t="s">
        <v>280</v>
      </c>
      <c r="C81" s="208">
        <v>8</v>
      </c>
      <c r="D81" s="208" t="s">
        <v>60</v>
      </c>
      <c r="E81" s="207" t="s">
        <v>180</v>
      </c>
      <c r="F81" s="206" t="s">
        <v>178</v>
      </c>
      <c r="G81" s="206" t="s">
        <v>252</v>
      </c>
      <c r="H81" s="261">
        <v>8</v>
      </c>
      <c r="I81" s="316"/>
    </row>
    <row r="82" spans="1:9" ht="14.25">
      <c r="A82" s="149">
        <v>76</v>
      </c>
      <c r="B82" s="169" t="s">
        <v>950</v>
      </c>
      <c r="C82" s="170">
        <v>8</v>
      </c>
      <c r="D82" s="170" t="s">
        <v>70</v>
      </c>
      <c r="E82" s="171" t="s">
        <v>951</v>
      </c>
      <c r="F82" s="169" t="s">
        <v>291</v>
      </c>
      <c r="G82" s="169" t="s">
        <v>292</v>
      </c>
      <c r="H82" s="262">
        <v>8</v>
      </c>
      <c r="I82" s="316"/>
    </row>
    <row r="83" spans="1:9" ht="14.25">
      <c r="A83" s="149">
        <v>77</v>
      </c>
      <c r="B83" s="206" t="s">
        <v>845</v>
      </c>
      <c r="C83" s="208">
        <v>8</v>
      </c>
      <c r="D83" s="208" t="s">
        <v>60</v>
      </c>
      <c r="E83" s="207" t="s">
        <v>710</v>
      </c>
      <c r="F83" s="206" t="s">
        <v>178</v>
      </c>
      <c r="G83" s="206" t="s">
        <v>730</v>
      </c>
      <c r="H83" s="261">
        <v>6</v>
      </c>
      <c r="I83" s="316"/>
    </row>
    <row r="84" spans="1:9" ht="14.25">
      <c r="A84" s="149">
        <v>78</v>
      </c>
      <c r="B84" s="169" t="s">
        <v>957</v>
      </c>
      <c r="C84" s="170">
        <v>8</v>
      </c>
      <c r="D84" s="170" t="s">
        <v>70</v>
      </c>
      <c r="E84" s="171" t="s">
        <v>854</v>
      </c>
      <c r="F84" s="172" t="s">
        <v>293</v>
      </c>
      <c r="G84" s="169" t="s">
        <v>317</v>
      </c>
      <c r="H84" s="262">
        <v>6</v>
      </c>
      <c r="I84" s="316"/>
    </row>
    <row r="85" spans="1:9" ht="12.75">
      <c r="A85" s="149">
        <v>79</v>
      </c>
      <c r="B85" s="215" t="s">
        <v>1119</v>
      </c>
      <c r="C85" s="216">
        <v>8</v>
      </c>
      <c r="D85" s="216" t="s">
        <v>70</v>
      </c>
      <c r="E85" s="217" t="s">
        <v>71</v>
      </c>
      <c r="F85" s="217" t="s">
        <v>62</v>
      </c>
      <c r="G85" s="217" t="s">
        <v>1032</v>
      </c>
      <c r="H85" s="287">
        <v>6</v>
      </c>
      <c r="I85" s="316"/>
    </row>
    <row r="86" spans="1:9" ht="14.25">
      <c r="A86" s="149">
        <v>80</v>
      </c>
      <c r="B86" s="194" t="s">
        <v>398</v>
      </c>
      <c r="C86" s="192">
        <v>8</v>
      </c>
      <c r="D86" s="192" t="s">
        <v>70</v>
      </c>
      <c r="E86" s="195" t="s">
        <v>603</v>
      </c>
      <c r="F86" s="194" t="s">
        <v>360</v>
      </c>
      <c r="G86" s="194" t="s">
        <v>397</v>
      </c>
      <c r="H86" s="260">
        <v>5</v>
      </c>
      <c r="I86" s="280"/>
    </row>
    <row r="87" spans="1:9" ht="14.25">
      <c r="A87" s="149">
        <v>81</v>
      </c>
      <c r="B87" s="194" t="s">
        <v>399</v>
      </c>
      <c r="C87" s="192">
        <v>8</v>
      </c>
      <c r="D87" s="192" t="s">
        <v>70</v>
      </c>
      <c r="E87" s="195" t="s">
        <v>603</v>
      </c>
      <c r="F87" s="194" t="s">
        <v>360</v>
      </c>
      <c r="G87" s="194" t="s">
        <v>397</v>
      </c>
      <c r="H87" s="260">
        <v>5</v>
      </c>
      <c r="I87" s="280"/>
    </row>
    <row r="88" spans="1:9" ht="14.25">
      <c r="A88" s="149">
        <v>82</v>
      </c>
      <c r="B88" s="194" t="s">
        <v>400</v>
      </c>
      <c r="C88" s="192">
        <v>8</v>
      </c>
      <c r="D88" s="192" t="s">
        <v>70</v>
      </c>
      <c r="E88" s="195" t="s">
        <v>603</v>
      </c>
      <c r="F88" s="194" t="s">
        <v>360</v>
      </c>
      <c r="G88" s="194" t="s">
        <v>397</v>
      </c>
      <c r="H88" s="260">
        <v>5</v>
      </c>
      <c r="I88" s="280"/>
    </row>
    <row r="89" spans="1:9" ht="14.25">
      <c r="A89" s="149">
        <v>83</v>
      </c>
      <c r="B89" s="172" t="s">
        <v>952</v>
      </c>
      <c r="C89" s="170">
        <v>8</v>
      </c>
      <c r="D89" s="170" t="s">
        <v>70</v>
      </c>
      <c r="E89" s="171" t="s">
        <v>854</v>
      </c>
      <c r="F89" s="172" t="s">
        <v>293</v>
      </c>
      <c r="G89" s="172" t="s">
        <v>294</v>
      </c>
      <c r="H89" s="262">
        <v>5</v>
      </c>
      <c r="I89" s="280"/>
    </row>
    <row r="90" spans="1:9" ht="14.25">
      <c r="A90" s="149">
        <v>84</v>
      </c>
      <c r="B90" s="169" t="s">
        <v>960</v>
      </c>
      <c r="C90" s="170">
        <v>8</v>
      </c>
      <c r="D90" s="170" t="s">
        <v>70</v>
      </c>
      <c r="E90" s="171" t="s">
        <v>854</v>
      </c>
      <c r="F90" s="172" t="s">
        <v>293</v>
      </c>
      <c r="G90" s="169" t="s">
        <v>317</v>
      </c>
      <c r="H90" s="262">
        <v>5</v>
      </c>
      <c r="I90" s="280"/>
    </row>
    <row r="91" spans="1:9" ht="12.75">
      <c r="A91" s="149">
        <v>85</v>
      </c>
      <c r="B91" s="215" t="s">
        <v>1120</v>
      </c>
      <c r="C91" s="216">
        <v>8</v>
      </c>
      <c r="D91" s="216" t="s">
        <v>70</v>
      </c>
      <c r="E91" s="217" t="s">
        <v>71</v>
      </c>
      <c r="F91" s="217" t="s">
        <v>62</v>
      </c>
      <c r="G91" s="217" t="s">
        <v>1032</v>
      </c>
      <c r="H91" s="287">
        <v>5</v>
      </c>
      <c r="I91" s="316"/>
    </row>
    <row r="92" spans="1:9" ht="14.25">
      <c r="A92" s="149">
        <v>86</v>
      </c>
      <c r="B92" s="204" t="s">
        <v>704</v>
      </c>
      <c r="C92" s="192">
        <v>8</v>
      </c>
      <c r="D92" s="192" t="s">
        <v>70</v>
      </c>
      <c r="E92" s="195" t="s">
        <v>639</v>
      </c>
      <c r="F92" s="194" t="s">
        <v>640</v>
      </c>
      <c r="G92" s="194" t="s">
        <v>370</v>
      </c>
      <c r="H92" s="260">
        <v>4</v>
      </c>
      <c r="I92" s="316"/>
    </row>
    <row r="93" spans="1:9" ht="14.25">
      <c r="A93" s="149">
        <v>87</v>
      </c>
      <c r="B93" s="206" t="s">
        <v>846</v>
      </c>
      <c r="C93" s="208">
        <v>8</v>
      </c>
      <c r="D93" s="208" t="s">
        <v>60</v>
      </c>
      <c r="E93" s="207" t="s">
        <v>772</v>
      </c>
      <c r="F93" s="206" t="s">
        <v>223</v>
      </c>
      <c r="G93" s="206" t="s">
        <v>224</v>
      </c>
      <c r="H93" s="261">
        <v>4</v>
      </c>
      <c r="I93" s="280"/>
    </row>
    <row r="94" spans="1:9" ht="14.25">
      <c r="A94" s="149">
        <v>88</v>
      </c>
      <c r="B94" s="169" t="s">
        <v>959</v>
      </c>
      <c r="C94" s="170">
        <v>8</v>
      </c>
      <c r="D94" s="170" t="s">
        <v>70</v>
      </c>
      <c r="E94" s="171" t="s">
        <v>918</v>
      </c>
      <c r="F94" s="172" t="s">
        <v>300</v>
      </c>
      <c r="G94" s="169" t="s">
        <v>317</v>
      </c>
      <c r="H94" s="262">
        <v>4</v>
      </c>
      <c r="I94" s="280"/>
    </row>
    <row r="95" spans="1:9" ht="12.75">
      <c r="A95" s="149">
        <v>89</v>
      </c>
      <c r="B95" s="199" t="s">
        <v>590</v>
      </c>
      <c r="C95" s="197">
        <v>8</v>
      </c>
      <c r="D95" s="197" t="s">
        <v>60</v>
      </c>
      <c r="E95" s="199" t="s">
        <v>321</v>
      </c>
      <c r="F95" s="199" t="s">
        <v>322</v>
      </c>
      <c r="G95" s="199" t="s">
        <v>520</v>
      </c>
      <c r="H95" s="264" t="s">
        <v>114</v>
      </c>
      <c r="I95" s="280"/>
    </row>
    <row r="96" spans="1:9" ht="14.25">
      <c r="A96" s="149">
        <v>90</v>
      </c>
      <c r="B96" s="194" t="s">
        <v>702</v>
      </c>
      <c r="C96" s="192">
        <v>8</v>
      </c>
      <c r="D96" s="192" t="s">
        <v>70</v>
      </c>
      <c r="E96" s="195" t="s">
        <v>603</v>
      </c>
      <c r="F96" s="194" t="s">
        <v>360</v>
      </c>
      <c r="G96" s="194" t="s">
        <v>397</v>
      </c>
      <c r="H96" s="260" t="s">
        <v>114</v>
      </c>
      <c r="I96" s="280"/>
    </row>
    <row r="97" spans="1:9" ht="14.25">
      <c r="A97" s="149">
        <v>91</v>
      </c>
      <c r="B97" s="204" t="s">
        <v>703</v>
      </c>
      <c r="C97" s="192">
        <v>8</v>
      </c>
      <c r="D97" s="192" t="s">
        <v>70</v>
      </c>
      <c r="E97" s="195" t="s">
        <v>639</v>
      </c>
      <c r="F97" s="194" t="s">
        <v>640</v>
      </c>
      <c r="G97" s="194" t="s">
        <v>370</v>
      </c>
      <c r="H97" s="260" t="s">
        <v>114</v>
      </c>
      <c r="I97" s="280"/>
    </row>
    <row r="98" spans="1:9" ht="14.25">
      <c r="A98" s="149">
        <v>92</v>
      </c>
      <c r="B98" s="204" t="s">
        <v>705</v>
      </c>
      <c r="C98" s="192">
        <v>8</v>
      </c>
      <c r="D98" s="192" t="s">
        <v>70</v>
      </c>
      <c r="E98" s="195" t="s">
        <v>639</v>
      </c>
      <c r="F98" s="194" t="s">
        <v>640</v>
      </c>
      <c r="G98" s="194" t="s">
        <v>370</v>
      </c>
      <c r="H98" s="260" t="s">
        <v>114</v>
      </c>
      <c r="I98" s="280"/>
    </row>
    <row r="99" spans="1:9" ht="14.25">
      <c r="A99" s="149">
        <v>93</v>
      </c>
      <c r="B99" s="194" t="s">
        <v>709</v>
      </c>
      <c r="C99" s="192">
        <v>8</v>
      </c>
      <c r="D99" s="192" t="s">
        <v>60</v>
      </c>
      <c r="E99" s="195" t="s">
        <v>639</v>
      </c>
      <c r="F99" s="194" t="s">
        <v>640</v>
      </c>
      <c r="G99" s="204" t="s">
        <v>693</v>
      </c>
      <c r="H99" s="260" t="s">
        <v>114</v>
      </c>
      <c r="I99" s="280"/>
    </row>
    <row r="100" spans="1:9" ht="14.25">
      <c r="A100" s="149">
        <v>94</v>
      </c>
      <c r="B100" s="206" t="s">
        <v>847</v>
      </c>
      <c r="C100" s="208">
        <v>8</v>
      </c>
      <c r="D100" s="208" t="s">
        <v>60</v>
      </c>
      <c r="E100" s="207" t="s">
        <v>776</v>
      </c>
      <c r="F100" s="206" t="s">
        <v>197</v>
      </c>
      <c r="G100" s="206" t="s">
        <v>198</v>
      </c>
      <c r="H100" s="261" t="s">
        <v>114</v>
      </c>
      <c r="I100" s="280"/>
    </row>
    <row r="101" spans="1:9" ht="14.25">
      <c r="A101" s="149">
        <v>95</v>
      </c>
      <c r="B101" s="206" t="s">
        <v>281</v>
      </c>
      <c r="C101" s="208">
        <v>8</v>
      </c>
      <c r="D101" s="208" t="s">
        <v>60</v>
      </c>
      <c r="E101" s="207" t="s">
        <v>210</v>
      </c>
      <c r="F101" s="206" t="s">
        <v>211</v>
      </c>
      <c r="G101" s="206" t="s">
        <v>838</v>
      </c>
      <c r="H101" s="261" t="s">
        <v>114</v>
      </c>
      <c r="I101" s="280"/>
    </row>
    <row r="102" spans="1:9" ht="14.25">
      <c r="A102" s="149">
        <v>96</v>
      </c>
      <c r="B102" s="206" t="s">
        <v>275</v>
      </c>
      <c r="C102" s="208">
        <v>8</v>
      </c>
      <c r="D102" s="208" t="s">
        <v>60</v>
      </c>
      <c r="E102" s="207" t="s">
        <v>261</v>
      </c>
      <c r="F102" s="206" t="s">
        <v>262</v>
      </c>
      <c r="G102" s="206" t="s">
        <v>263</v>
      </c>
      <c r="H102" s="261" t="s">
        <v>114</v>
      </c>
      <c r="I102" s="280"/>
    </row>
    <row r="103" spans="1:9" ht="14.25">
      <c r="A103" s="149">
        <v>97</v>
      </c>
      <c r="B103" s="206" t="s">
        <v>277</v>
      </c>
      <c r="C103" s="208">
        <v>8</v>
      </c>
      <c r="D103" s="208" t="s">
        <v>60</v>
      </c>
      <c r="E103" s="207" t="s">
        <v>261</v>
      </c>
      <c r="F103" s="206" t="s">
        <v>262</v>
      </c>
      <c r="G103" s="206" t="s">
        <v>263</v>
      </c>
      <c r="H103" s="261" t="s">
        <v>114</v>
      </c>
      <c r="I103" s="280"/>
    </row>
    <row r="104" spans="1:9" ht="14.25">
      <c r="A104" s="149">
        <v>98</v>
      </c>
      <c r="B104" s="206" t="s">
        <v>279</v>
      </c>
      <c r="C104" s="208">
        <v>8</v>
      </c>
      <c r="D104" s="208" t="s">
        <v>60</v>
      </c>
      <c r="E104" s="207" t="s">
        <v>710</v>
      </c>
      <c r="F104" s="206" t="s">
        <v>178</v>
      </c>
      <c r="G104" s="206" t="s">
        <v>730</v>
      </c>
      <c r="H104" s="261" t="s">
        <v>114</v>
      </c>
      <c r="I104" s="280"/>
    </row>
    <row r="105" spans="1:9" ht="14.25">
      <c r="A105" s="149">
        <v>99</v>
      </c>
      <c r="B105" s="206" t="s">
        <v>848</v>
      </c>
      <c r="C105" s="208">
        <v>8</v>
      </c>
      <c r="D105" s="208" t="s">
        <v>60</v>
      </c>
      <c r="E105" s="207" t="s">
        <v>710</v>
      </c>
      <c r="F105" s="206" t="s">
        <v>178</v>
      </c>
      <c r="G105" s="206" t="s">
        <v>730</v>
      </c>
      <c r="H105" s="261" t="s">
        <v>114</v>
      </c>
      <c r="I105" s="280"/>
    </row>
    <row r="106" spans="1:9" ht="14.25">
      <c r="A106" s="149">
        <v>100</v>
      </c>
      <c r="B106" s="206" t="s">
        <v>849</v>
      </c>
      <c r="C106" s="208">
        <v>8</v>
      </c>
      <c r="D106" s="208" t="s">
        <v>60</v>
      </c>
      <c r="E106" s="207" t="s">
        <v>710</v>
      </c>
      <c r="F106" s="206" t="s">
        <v>178</v>
      </c>
      <c r="G106" s="206" t="s">
        <v>730</v>
      </c>
      <c r="H106" s="261" t="s">
        <v>114</v>
      </c>
      <c r="I106" s="280"/>
    </row>
    <row r="107" spans="1:9" ht="14.25">
      <c r="A107" s="149">
        <v>101</v>
      </c>
      <c r="B107" s="206" t="s">
        <v>850</v>
      </c>
      <c r="C107" s="208">
        <v>8</v>
      </c>
      <c r="D107" s="208" t="s">
        <v>60</v>
      </c>
      <c r="E107" s="207" t="s">
        <v>710</v>
      </c>
      <c r="F107" s="206" t="s">
        <v>178</v>
      </c>
      <c r="G107" s="206" t="s">
        <v>730</v>
      </c>
      <c r="H107" s="261" t="s">
        <v>114</v>
      </c>
      <c r="I107" s="280"/>
    </row>
    <row r="108" spans="1:9" ht="14.25">
      <c r="A108" s="149">
        <v>102</v>
      </c>
      <c r="B108" s="206" t="s">
        <v>267</v>
      </c>
      <c r="C108" s="208">
        <v>8</v>
      </c>
      <c r="D108" s="208" t="s">
        <v>60</v>
      </c>
      <c r="E108" s="207" t="s">
        <v>710</v>
      </c>
      <c r="F108" s="206" t="s">
        <v>178</v>
      </c>
      <c r="G108" s="206" t="s">
        <v>430</v>
      </c>
      <c r="H108" s="261" t="s">
        <v>114</v>
      </c>
      <c r="I108" s="280"/>
    </row>
    <row r="109" spans="1:9" ht="14.25">
      <c r="A109" s="149">
        <v>103</v>
      </c>
      <c r="B109" s="172" t="s">
        <v>316</v>
      </c>
      <c r="C109" s="170">
        <v>8</v>
      </c>
      <c r="D109" s="170" t="s">
        <v>70</v>
      </c>
      <c r="E109" s="171" t="s">
        <v>854</v>
      </c>
      <c r="F109" s="172" t="s">
        <v>293</v>
      </c>
      <c r="G109" s="172" t="s">
        <v>294</v>
      </c>
      <c r="H109" s="262" t="s">
        <v>114</v>
      </c>
      <c r="I109" s="280"/>
    </row>
    <row r="110" spans="1:9" ht="14.25">
      <c r="A110" s="149">
        <v>104</v>
      </c>
      <c r="B110" s="169" t="s">
        <v>963</v>
      </c>
      <c r="C110" s="170">
        <v>8</v>
      </c>
      <c r="D110" s="170" t="s">
        <v>70</v>
      </c>
      <c r="E110" s="171" t="s">
        <v>854</v>
      </c>
      <c r="F110" s="172" t="s">
        <v>293</v>
      </c>
      <c r="G110" s="169" t="s">
        <v>317</v>
      </c>
      <c r="H110" s="262" t="s">
        <v>114</v>
      </c>
      <c r="I110" s="280"/>
    </row>
    <row r="111" spans="1:9" ht="14.25">
      <c r="A111" s="149">
        <v>105</v>
      </c>
      <c r="B111" s="169" t="s">
        <v>964</v>
      </c>
      <c r="C111" s="170">
        <v>8</v>
      </c>
      <c r="D111" s="170" t="s">
        <v>70</v>
      </c>
      <c r="E111" s="171" t="s">
        <v>854</v>
      </c>
      <c r="F111" s="172" t="s">
        <v>293</v>
      </c>
      <c r="G111" s="169" t="s">
        <v>317</v>
      </c>
      <c r="H111" s="262" t="s">
        <v>114</v>
      </c>
      <c r="I111" s="280"/>
    </row>
    <row r="112" spans="1:9" ht="14.25">
      <c r="A112" s="149">
        <v>106</v>
      </c>
      <c r="B112" s="169" t="s">
        <v>965</v>
      </c>
      <c r="C112" s="170">
        <v>8</v>
      </c>
      <c r="D112" s="170" t="s">
        <v>70</v>
      </c>
      <c r="E112" s="171" t="s">
        <v>854</v>
      </c>
      <c r="F112" s="172" t="s">
        <v>293</v>
      </c>
      <c r="G112" s="169" t="s">
        <v>317</v>
      </c>
      <c r="H112" s="262" t="s">
        <v>114</v>
      </c>
      <c r="I112" s="280"/>
    </row>
    <row r="113" spans="1:9" ht="12.75">
      <c r="A113" s="149">
        <v>107</v>
      </c>
      <c r="B113" s="215" t="s">
        <v>1118</v>
      </c>
      <c r="C113" s="216">
        <v>8</v>
      </c>
      <c r="D113" s="216" t="s">
        <v>70</v>
      </c>
      <c r="E113" s="217" t="s">
        <v>71</v>
      </c>
      <c r="F113" s="217" t="s">
        <v>62</v>
      </c>
      <c r="G113" s="217" t="s">
        <v>1032</v>
      </c>
      <c r="H113" s="287" t="s">
        <v>114</v>
      </c>
      <c r="I113" s="280"/>
    </row>
    <row r="114" spans="1:9" ht="13.5" thickBot="1">
      <c r="A114" s="150">
        <v>108</v>
      </c>
      <c r="B114" s="266" t="s">
        <v>1122</v>
      </c>
      <c r="C114" s="318">
        <v>8</v>
      </c>
      <c r="D114" s="318" t="s">
        <v>60</v>
      </c>
      <c r="E114" s="266" t="s">
        <v>63</v>
      </c>
      <c r="F114" s="266" t="s">
        <v>62</v>
      </c>
      <c r="G114" s="266" t="s">
        <v>151</v>
      </c>
      <c r="H114" s="319" t="s">
        <v>114</v>
      </c>
      <c r="I114" s="279"/>
    </row>
    <row r="115" ht="12.75">
      <c r="G115" s="3"/>
    </row>
    <row r="117" ht="12.75">
      <c r="F117" s="3" t="s">
        <v>59</v>
      </c>
    </row>
    <row r="118" ht="12.75">
      <c r="F118" s="3" t="s">
        <v>35</v>
      </c>
    </row>
  </sheetData>
  <sheetProtection/>
  <autoFilter ref="A6:I114"/>
  <mergeCells count="3">
    <mergeCell ref="B4:I4"/>
    <mergeCell ref="B3:I3"/>
    <mergeCell ref="B5:I5"/>
  </mergeCells>
  <printOptions horizontalCentered="1"/>
  <pageMargins left="0" right="0" top="0.5" bottom="0.2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L25" sqref="L25"/>
    </sheetView>
  </sheetViews>
  <sheetFormatPr defaultColWidth="9.140625" defaultRowHeight="12.75"/>
  <cols>
    <col min="1" max="1" width="3.8515625" style="48" customWidth="1"/>
    <col min="2" max="2" width="22.7109375" style="0" customWidth="1"/>
    <col min="3" max="3" width="6.00390625" style="47" customWidth="1"/>
    <col min="4" max="4" width="6.57421875" style="47" customWidth="1"/>
    <col min="5" max="5" width="6.28125" style="47" customWidth="1"/>
    <col min="6" max="6" width="20.57421875" style="49" customWidth="1"/>
    <col min="7" max="7" width="30.28125" style="49" customWidth="1"/>
    <col min="8" max="8" width="14.140625" style="49" customWidth="1"/>
    <col min="9" max="9" width="18.421875" style="49" customWidth="1"/>
    <col min="10" max="10" width="8.57421875" style="47" customWidth="1"/>
    <col min="11" max="11" width="8.28125" style="47" customWidth="1"/>
    <col min="12" max="12" width="16.00390625" style="0" bestFit="1" customWidth="1"/>
  </cols>
  <sheetData>
    <row r="1" spans="2:4" ht="12.75">
      <c r="B1" s="26" t="s">
        <v>9</v>
      </c>
      <c r="C1" s="48"/>
      <c r="D1" s="48"/>
    </row>
    <row r="2" ht="12.75">
      <c r="B2" s="2"/>
    </row>
    <row r="3" spans="2:11" ht="15">
      <c r="B3" s="418" t="s">
        <v>0</v>
      </c>
      <c r="C3" s="418"/>
      <c r="D3" s="418"/>
      <c r="E3" s="418"/>
      <c r="F3" s="418"/>
      <c r="G3" s="418"/>
      <c r="H3" s="418"/>
      <c r="I3" s="418"/>
      <c r="J3" s="418"/>
      <c r="K3" s="418"/>
    </row>
    <row r="4" spans="2:11" ht="15">
      <c r="B4" s="418" t="s">
        <v>54</v>
      </c>
      <c r="C4" s="418"/>
      <c r="D4" s="418"/>
      <c r="E4" s="418"/>
      <c r="F4" s="418"/>
      <c r="G4" s="418"/>
      <c r="H4" s="418"/>
      <c r="I4" s="418"/>
      <c r="J4" s="418"/>
      <c r="K4" s="418"/>
    </row>
    <row r="5" spans="1:11" ht="16.5" thickBot="1">
      <c r="A5" s="4"/>
      <c r="B5" s="419" t="s">
        <v>515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2" ht="36" customHeight="1" thickBot="1">
      <c r="A6" s="55" t="s">
        <v>1</v>
      </c>
      <c r="B6" s="134" t="s">
        <v>2</v>
      </c>
      <c r="C6" s="135" t="s">
        <v>3</v>
      </c>
      <c r="D6" s="135" t="s">
        <v>4</v>
      </c>
      <c r="E6" s="135" t="s">
        <v>41</v>
      </c>
      <c r="F6" s="134" t="s">
        <v>42</v>
      </c>
      <c r="G6" s="134" t="s">
        <v>5</v>
      </c>
      <c r="H6" s="134" t="s">
        <v>6</v>
      </c>
      <c r="I6" s="134" t="s">
        <v>7</v>
      </c>
      <c r="J6" s="135" t="s">
        <v>43</v>
      </c>
      <c r="K6" s="136" t="s">
        <v>8</v>
      </c>
      <c r="L6" s="168" t="s">
        <v>49</v>
      </c>
    </row>
    <row r="7" spans="1:12" ht="14.25">
      <c r="A7" s="153">
        <v>1</v>
      </c>
      <c r="B7" s="332" t="s">
        <v>357</v>
      </c>
      <c r="C7" s="333">
        <v>9</v>
      </c>
      <c r="D7" s="333" t="s">
        <v>60</v>
      </c>
      <c r="E7" s="332" t="s">
        <v>407</v>
      </c>
      <c r="F7" s="332" t="s">
        <v>1133</v>
      </c>
      <c r="G7" s="334" t="s">
        <v>1134</v>
      </c>
      <c r="H7" s="332" t="s">
        <v>62</v>
      </c>
      <c r="I7" s="332" t="s">
        <v>1135</v>
      </c>
      <c r="J7" s="332" t="s">
        <v>23</v>
      </c>
      <c r="K7" s="335">
        <v>29</v>
      </c>
      <c r="L7" s="251" t="s">
        <v>53</v>
      </c>
    </row>
    <row r="8" spans="1:12" ht="14.25">
      <c r="A8" s="149">
        <v>2</v>
      </c>
      <c r="B8" s="320" t="s">
        <v>175</v>
      </c>
      <c r="C8" s="222">
        <v>9</v>
      </c>
      <c r="D8" s="222" t="s">
        <v>60</v>
      </c>
      <c r="E8" s="320" t="s">
        <v>407</v>
      </c>
      <c r="F8" s="320" t="s">
        <v>408</v>
      </c>
      <c r="G8" s="321" t="s">
        <v>1134</v>
      </c>
      <c r="H8" s="320" t="s">
        <v>62</v>
      </c>
      <c r="I8" s="320" t="s">
        <v>1135</v>
      </c>
      <c r="J8" s="320" t="s">
        <v>23</v>
      </c>
      <c r="K8" s="250">
        <v>22</v>
      </c>
      <c r="L8" s="252" t="s">
        <v>53</v>
      </c>
    </row>
    <row r="9" spans="1:12" ht="14.25">
      <c r="A9" s="149">
        <v>3</v>
      </c>
      <c r="B9" s="320" t="s">
        <v>177</v>
      </c>
      <c r="C9" s="222">
        <v>9</v>
      </c>
      <c r="D9" s="222" t="s">
        <v>60</v>
      </c>
      <c r="E9" s="320" t="s">
        <v>407</v>
      </c>
      <c r="F9" s="320" t="s">
        <v>408</v>
      </c>
      <c r="G9" s="321" t="s">
        <v>63</v>
      </c>
      <c r="H9" s="320" t="s">
        <v>62</v>
      </c>
      <c r="I9" s="320" t="s">
        <v>1135</v>
      </c>
      <c r="J9" s="320" t="s">
        <v>23</v>
      </c>
      <c r="K9" s="250">
        <v>18</v>
      </c>
      <c r="L9" s="252" t="s">
        <v>53</v>
      </c>
    </row>
    <row r="10" spans="1:12" ht="14.25">
      <c r="A10" s="149">
        <v>4</v>
      </c>
      <c r="B10" s="206" t="s">
        <v>288</v>
      </c>
      <c r="C10" s="208">
        <v>9</v>
      </c>
      <c r="D10" s="208" t="s">
        <v>60</v>
      </c>
      <c r="E10" s="206" t="s">
        <v>407</v>
      </c>
      <c r="F10" s="206" t="s">
        <v>408</v>
      </c>
      <c r="G10" s="207" t="s">
        <v>710</v>
      </c>
      <c r="H10" s="206" t="s">
        <v>178</v>
      </c>
      <c r="I10" s="206" t="s">
        <v>711</v>
      </c>
      <c r="J10" s="206" t="s">
        <v>23</v>
      </c>
      <c r="K10" s="330">
        <v>16</v>
      </c>
      <c r="L10" s="252" t="s">
        <v>53</v>
      </c>
    </row>
    <row r="11" spans="1:12" ht="14.25">
      <c r="A11" s="149">
        <v>5</v>
      </c>
      <c r="B11" s="199" t="s">
        <v>356</v>
      </c>
      <c r="C11" s="197">
        <v>9</v>
      </c>
      <c r="D11" s="197" t="s">
        <v>60</v>
      </c>
      <c r="E11" s="199" t="s">
        <v>407</v>
      </c>
      <c r="F11" s="199" t="s">
        <v>408</v>
      </c>
      <c r="G11" s="200" t="s">
        <v>464</v>
      </c>
      <c r="H11" s="199" t="s">
        <v>326</v>
      </c>
      <c r="I11" s="199" t="s">
        <v>473</v>
      </c>
      <c r="J11" s="199" t="s">
        <v>23</v>
      </c>
      <c r="K11" s="249">
        <v>15</v>
      </c>
      <c r="L11" s="252" t="s">
        <v>53</v>
      </c>
    </row>
    <row r="12" spans="1:12" ht="14.25">
      <c r="A12" s="149">
        <v>6</v>
      </c>
      <c r="B12" s="199" t="s">
        <v>594</v>
      </c>
      <c r="C12" s="197">
        <v>9</v>
      </c>
      <c r="D12" s="197" t="s">
        <v>60</v>
      </c>
      <c r="E12" s="199" t="s">
        <v>407</v>
      </c>
      <c r="F12" s="199" t="s">
        <v>408</v>
      </c>
      <c r="G12" s="200" t="s">
        <v>464</v>
      </c>
      <c r="H12" s="199" t="s">
        <v>326</v>
      </c>
      <c r="I12" s="199" t="s">
        <v>473</v>
      </c>
      <c r="J12" s="199" t="s">
        <v>23</v>
      </c>
      <c r="K12" s="249">
        <v>14</v>
      </c>
      <c r="L12" s="252" t="s">
        <v>53</v>
      </c>
    </row>
    <row r="13" spans="1:12" ht="14.25">
      <c r="A13" s="149">
        <v>7</v>
      </c>
      <c r="B13" s="199" t="s">
        <v>593</v>
      </c>
      <c r="C13" s="197">
        <v>9</v>
      </c>
      <c r="D13" s="197" t="s">
        <v>60</v>
      </c>
      <c r="E13" s="199" t="s">
        <v>407</v>
      </c>
      <c r="F13" s="199" t="s">
        <v>408</v>
      </c>
      <c r="G13" s="200" t="s">
        <v>464</v>
      </c>
      <c r="H13" s="199" t="s">
        <v>326</v>
      </c>
      <c r="I13" s="199" t="s">
        <v>473</v>
      </c>
      <c r="J13" s="199" t="s">
        <v>23</v>
      </c>
      <c r="K13" s="249">
        <v>12</v>
      </c>
      <c r="L13" s="252" t="s">
        <v>53</v>
      </c>
    </row>
    <row r="14" spans="1:12" ht="14.25">
      <c r="A14" s="149">
        <v>8</v>
      </c>
      <c r="B14" s="206" t="s">
        <v>287</v>
      </c>
      <c r="C14" s="208">
        <v>9</v>
      </c>
      <c r="D14" s="208" t="s">
        <v>60</v>
      </c>
      <c r="E14" s="206" t="s">
        <v>407</v>
      </c>
      <c r="F14" s="206" t="s">
        <v>408</v>
      </c>
      <c r="G14" s="207" t="s">
        <v>710</v>
      </c>
      <c r="H14" s="206" t="s">
        <v>178</v>
      </c>
      <c r="I14" s="206" t="s">
        <v>711</v>
      </c>
      <c r="J14" s="206" t="s">
        <v>23</v>
      </c>
      <c r="K14" s="330">
        <v>12</v>
      </c>
      <c r="L14" s="252" t="s">
        <v>53</v>
      </c>
    </row>
    <row r="15" spans="1:12" ht="14.25">
      <c r="A15" s="149">
        <v>9</v>
      </c>
      <c r="B15" s="320" t="s">
        <v>172</v>
      </c>
      <c r="C15" s="222">
        <v>9</v>
      </c>
      <c r="D15" s="222" t="s">
        <v>60</v>
      </c>
      <c r="E15" s="320" t="s">
        <v>407</v>
      </c>
      <c r="F15" s="320" t="s">
        <v>408</v>
      </c>
      <c r="G15" s="324" t="s">
        <v>65</v>
      </c>
      <c r="H15" s="320" t="s">
        <v>62</v>
      </c>
      <c r="I15" s="320" t="s">
        <v>500</v>
      </c>
      <c r="J15" s="320" t="s">
        <v>23</v>
      </c>
      <c r="K15" s="250">
        <v>11</v>
      </c>
      <c r="L15" s="252" t="s">
        <v>53</v>
      </c>
    </row>
    <row r="16" spans="1:12" ht="14.25">
      <c r="A16" s="149">
        <v>10</v>
      </c>
      <c r="B16" s="199" t="s">
        <v>354</v>
      </c>
      <c r="C16" s="197">
        <v>9</v>
      </c>
      <c r="D16" s="197" t="s">
        <v>60</v>
      </c>
      <c r="E16" s="199" t="s">
        <v>407</v>
      </c>
      <c r="F16" s="199" t="s">
        <v>408</v>
      </c>
      <c r="G16" s="200" t="s">
        <v>464</v>
      </c>
      <c r="H16" s="199" t="s">
        <v>326</v>
      </c>
      <c r="I16" s="199" t="s">
        <v>473</v>
      </c>
      <c r="J16" s="199" t="s">
        <v>23</v>
      </c>
      <c r="K16" s="249">
        <v>10</v>
      </c>
      <c r="L16" s="252" t="s">
        <v>53</v>
      </c>
    </row>
    <row r="17" spans="1:12" ht="14.25">
      <c r="A17" s="149">
        <v>11</v>
      </c>
      <c r="B17" s="199" t="s">
        <v>358</v>
      </c>
      <c r="C17" s="197">
        <v>9</v>
      </c>
      <c r="D17" s="197" t="s">
        <v>60</v>
      </c>
      <c r="E17" s="199" t="s">
        <v>407</v>
      </c>
      <c r="F17" s="199" t="s">
        <v>408</v>
      </c>
      <c r="G17" s="200" t="s">
        <v>464</v>
      </c>
      <c r="H17" s="199" t="s">
        <v>326</v>
      </c>
      <c r="I17" s="199" t="s">
        <v>473</v>
      </c>
      <c r="J17" s="199" t="s">
        <v>23</v>
      </c>
      <c r="K17" s="249">
        <v>9</v>
      </c>
      <c r="L17" s="252" t="s">
        <v>53</v>
      </c>
    </row>
    <row r="18" spans="1:12" ht="14.25">
      <c r="A18" s="149">
        <v>12</v>
      </c>
      <c r="B18" s="206" t="s">
        <v>712</v>
      </c>
      <c r="C18" s="208">
        <v>9</v>
      </c>
      <c r="D18" s="208" t="s">
        <v>60</v>
      </c>
      <c r="E18" s="206" t="s">
        <v>407</v>
      </c>
      <c r="F18" s="206" t="s">
        <v>408</v>
      </c>
      <c r="G18" s="207" t="s">
        <v>710</v>
      </c>
      <c r="H18" s="206" t="s">
        <v>178</v>
      </c>
      <c r="I18" s="206" t="s">
        <v>711</v>
      </c>
      <c r="J18" s="206" t="s">
        <v>23</v>
      </c>
      <c r="K18" s="330">
        <v>9</v>
      </c>
      <c r="L18" s="252" t="s">
        <v>53</v>
      </c>
    </row>
    <row r="19" spans="1:12" ht="14.25">
      <c r="A19" s="149">
        <v>13</v>
      </c>
      <c r="B19" s="320" t="s">
        <v>1137</v>
      </c>
      <c r="C19" s="222">
        <v>9</v>
      </c>
      <c r="D19" s="222" t="s">
        <v>70</v>
      </c>
      <c r="E19" s="322" t="s">
        <v>407</v>
      </c>
      <c r="F19" s="320" t="s">
        <v>408</v>
      </c>
      <c r="G19" s="321" t="s">
        <v>76</v>
      </c>
      <c r="H19" s="320" t="s">
        <v>62</v>
      </c>
      <c r="I19" s="320" t="s">
        <v>129</v>
      </c>
      <c r="J19" s="320" t="s">
        <v>23</v>
      </c>
      <c r="K19" s="250">
        <v>9</v>
      </c>
      <c r="L19" s="252" t="s">
        <v>53</v>
      </c>
    </row>
    <row r="20" spans="1:12" ht="14.25">
      <c r="A20" s="149">
        <v>14</v>
      </c>
      <c r="B20" s="320" t="s">
        <v>174</v>
      </c>
      <c r="C20" s="222">
        <v>9</v>
      </c>
      <c r="D20" s="222" t="s">
        <v>60</v>
      </c>
      <c r="E20" s="320" t="s">
        <v>407</v>
      </c>
      <c r="F20" s="320" t="s">
        <v>408</v>
      </c>
      <c r="G20" s="324" t="s">
        <v>65</v>
      </c>
      <c r="H20" s="320" t="s">
        <v>62</v>
      </c>
      <c r="I20" s="320" t="s">
        <v>500</v>
      </c>
      <c r="J20" s="320" t="s">
        <v>23</v>
      </c>
      <c r="K20" s="250">
        <v>9</v>
      </c>
      <c r="L20" s="252" t="s">
        <v>53</v>
      </c>
    </row>
    <row r="21" spans="1:12" ht="14.25">
      <c r="A21" s="149">
        <v>15</v>
      </c>
      <c r="B21" s="320" t="s">
        <v>171</v>
      </c>
      <c r="C21" s="222">
        <v>9</v>
      </c>
      <c r="D21" s="222" t="s">
        <v>60</v>
      </c>
      <c r="E21" s="320" t="s">
        <v>407</v>
      </c>
      <c r="F21" s="320" t="s">
        <v>408</v>
      </c>
      <c r="G21" s="324" t="s">
        <v>65</v>
      </c>
      <c r="H21" s="320" t="s">
        <v>62</v>
      </c>
      <c r="I21" s="320" t="s">
        <v>500</v>
      </c>
      <c r="J21" s="320" t="s">
        <v>23</v>
      </c>
      <c r="K21" s="250">
        <v>9</v>
      </c>
      <c r="L21" s="252" t="s">
        <v>53</v>
      </c>
    </row>
    <row r="22" spans="1:12" ht="14.25">
      <c r="A22" s="149">
        <v>16</v>
      </c>
      <c r="B22" s="199" t="s">
        <v>350</v>
      </c>
      <c r="C22" s="197">
        <v>9</v>
      </c>
      <c r="D22" s="197" t="s">
        <v>60</v>
      </c>
      <c r="E22" s="199" t="s">
        <v>407</v>
      </c>
      <c r="F22" s="199" t="s">
        <v>408</v>
      </c>
      <c r="G22" s="200" t="s">
        <v>464</v>
      </c>
      <c r="H22" s="199" t="s">
        <v>326</v>
      </c>
      <c r="I22" s="199" t="s">
        <v>473</v>
      </c>
      <c r="J22" s="199" t="s">
        <v>23</v>
      </c>
      <c r="K22" s="249">
        <v>8</v>
      </c>
      <c r="L22" s="252"/>
    </row>
    <row r="23" spans="1:12" ht="14.25">
      <c r="A23" s="149">
        <v>17</v>
      </c>
      <c r="B23" s="169" t="s">
        <v>966</v>
      </c>
      <c r="C23" s="170">
        <v>9</v>
      </c>
      <c r="D23" s="170" t="s">
        <v>70</v>
      </c>
      <c r="E23" s="169" t="s">
        <v>407</v>
      </c>
      <c r="F23" s="169" t="s">
        <v>408</v>
      </c>
      <c r="G23" s="171" t="s">
        <v>859</v>
      </c>
      <c r="H23" s="169" t="s">
        <v>967</v>
      </c>
      <c r="I23" s="169" t="s">
        <v>455</v>
      </c>
      <c r="J23" s="169" t="s">
        <v>968</v>
      </c>
      <c r="K23" s="248">
        <v>8</v>
      </c>
      <c r="L23" s="252"/>
    </row>
    <row r="24" spans="1:12" ht="14.25">
      <c r="A24" s="149">
        <v>18</v>
      </c>
      <c r="B24" s="169" t="s">
        <v>970</v>
      </c>
      <c r="C24" s="170">
        <v>9</v>
      </c>
      <c r="D24" s="170" t="s">
        <v>70</v>
      </c>
      <c r="E24" s="169" t="s">
        <v>407</v>
      </c>
      <c r="F24" s="169" t="s">
        <v>408</v>
      </c>
      <c r="G24" s="171" t="s">
        <v>859</v>
      </c>
      <c r="H24" s="169" t="s">
        <v>967</v>
      </c>
      <c r="I24" s="169" t="s">
        <v>455</v>
      </c>
      <c r="J24" s="169" t="s">
        <v>968</v>
      </c>
      <c r="K24" s="248">
        <v>8</v>
      </c>
      <c r="L24" s="252"/>
    </row>
    <row r="25" spans="1:12" ht="14.25">
      <c r="A25" s="149">
        <v>19</v>
      </c>
      <c r="B25" s="320" t="s">
        <v>176</v>
      </c>
      <c r="C25" s="222">
        <v>9</v>
      </c>
      <c r="D25" s="222" t="s">
        <v>70</v>
      </c>
      <c r="E25" s="322" t="s">
        <v>407</v>
      </c>
      <c r="F25" s="320" t="s">
        <v>408</v>
      </c>
      <c r="G25" s="321" t="s">
        <v>76</v>
      </c>
      <c r="H25" s="320" t="s">
        <v>62</v>
      </c>
      <c r="I25" s="320" t="s">
        <v>129</v>
      </c>
      <c r="J25" s="320" t="s">
        <v>23</v>
      </c>
      <c r="K25" s="250">
        <v>8</v>
      </c>
      <c r="L25" s="252"/>
    </row>
    <row r="26" spans="1:12" ht="14.25">
      <c r="A26" s="149">
        <v>20</v>
      </c>
      <c r="B26" s="199" t="s">
        <v>355</v>
      </c>
      <c r="C26" s="197">
        <v>9</v>
      </c>
      <c r="D26" s="197" t="s">
        <v>60</v>
      </c>
      <c r="E26" s="199" t="s">
        <v>407</v>
      </c>
      <c r="F26" s="199" t="s">
        <v>408</v>
      </c>
      <c r="G26" s="200" t="s">
        <v>464</v>
      </c>
      <c r="H26" s="199" t="s">
        <v>326</v>
      </c>
      <c r="I26" s="199" t="s">
        <v>473</v>
      </c>
      <c r="J26" s="199" t="s">
        <v>23</v>
      </c>
      <c r="K26" s="249">
        <v>7</v>
      </c>
      <c r="L26" s="252"/>
    </row>
    <row r="27" spans="1:12" ht="14.25">
      <c r="A27" s="149">
        <v>21</v>
      </c>
      <c r="B27" s="169" t="s">
        <v>969</v>
      </c>
      <c r="C27" s="170">
        <v>9</v>
      </c>
      <c r="D27" s="170" t="s">
        <v>70</v>
      </c>
      <c r="E27" s="169" t="s">
        <v>407</v>
      </c>
      <c r="F27" s="169" t="s">
        <v>408</v>
      </c>
      <c r="G27" s="171" t="s">
        <v>859</v>
      </c>
      <c r="H27" s="169" t="s">
        <v>967</v>
      </c>
      <c r="I27" s="169" t="s">
        <v>455</v>
      </c>
      <c r="J27" s="169" t="s">
        <v>968</v>
      </c>
      <c r="K27" s="248">
        <v>7</v>
      </c>
      <c r="L27" s="252"/>
    </row>
    <row r="28" spans="1:12" ht="14.25">
      <c r="A28" s="149">
        <v>22</v>
      </c>
      <c r="B28" s="320" t="s">
        <v>1136</v>
      </c>
      <c r="C28" s="222">
        <v>9</v>
      </c>
      <c r="D28" s="222" t="s">
        <v>60</v>
      </c>
      <c r="E28" s="320" t="s">
        <v>407</v>
      </c>
      <c r="F28" s="320" t="s">
        <v>408</v>
      </c>
      <c r="G28" s="321" t="s">
        <v>1134</v>
      </c>
      <c r="H28" s="320" t="s">
        <v>62</v>
      </c>
      <c r="I28" s="320" t="s">
        <v>1135</v>
      </c>
      <c r="J28" s="320" t="s">
        <v>23</v>
      </c>
      <c r="K28" s="250">
        <v>7</v>
      </c>
      <c r="L28" s="252"/>
    </row>
    <row r="29" spans="1:12" ht="14.25">
      <c r="A29" s="149">
        <v>23</v>
      </c>
      <c r="B29" s="206" t="s">
        <v>713</v>
      </c>
      <c r="C29" s="208">
        <v>9</v>
      </c>
      <c r="D29" s="208" t="s">
        <v>60</v>
      </c>
      <c r="E29" s="206" t="s">
        <v>407</v>
      </c>
      <c r="F29" s="206" t="s">
        <v>408</v>
      </c>
      <c r="G29" s="207" t="s">
        <v>710</v>
      </c>
      <c r="H29" s="206" t="s">
        <v>178</v>
      </c>
      <c r="I29" s="206" t="s">
        <v>711</v>
      </c>
      <c r="J29" s="206" t="s">
        <v>23</v>
      </c>
      <c r="K29" s="330">
        <v>6</v>
      </c>
      <c r="L29" s="252"/>
    </row>
    <row r="30" spans="1:12" ht="14.25">
      <c r="A30" s="149">
        <v>24</v>
      </c>
      <c r="B30" s="199" t="s">
        <v>348</v>
      </c>
      <c r="C30" s="197">
        <v>9</v>
      </c>
      <c r="D30" s="197" t="s">
        <v>60</v>
      </c>
      <c r="E30" s="199" t="s">
        <v>407</v>
      </c>
      <c r="F30" s="199" t="s">
        <v>408</v>
      </c>
      <c r="G30" s="200" t="s">
        <v>464</v>
      </c>
      <c r="H30" s="199" t="s">
        <v>326</v>
      </c>
      <c r="I30" s="199" t="s">
        <v>473</v>
      </c>
      <c r="J30" s="199" t="s">
        <v>23</v>
      </c>
      <c r="K30" s="249">
        <v>5</v>
      </c>
      <c r="L30" s="252"/>
    </row>
    <row r="31" spans="1:12" ht="15" thickBot="1">
      <c r="A31" s="150">
        <v>25</v>
      </c>
      <c r="B31" s="325" t="s">
        <v>1138</v>
      </c>
      <c r="C31" s="328">
        <v>9</v>
      </c>
      <c r="D31" s="328" t="s">
        <v>60</v>
      </c>
      <c r="E31" s="325" t="s">
        <v>407</v>
      </c>
      <c r="F31" s="325" t="s">
        <v>408</v>
      </c>
      <c r="G31" s="326" t="s">
        <v>65</v>
      </c>
      <c r="H31" s="325" t="s">
        <v>62</v>
      </c>
      <c r="I31" s="325" t="s">
        <v>500</v>
      </c>
      <c r="J31" s="325" t="s">
        <v>23</v>
      </c>
      <c r="K31" s="331">
        <v>4</v>
      </c>
      <c r="L31" s="253"/>
    </row>
    <row r="34" ht="12.75">
      <c r="I34" s="3" t="s">
        <v>59</v>
      </c>
    </row>
    <row r="35" ht="12.75">
      <c r="I35" s="3" t="s">
        <v>35</v>
      </c>
    </row>
  </sheetData>
  <sheetProtection/>
  <autoFilter ref="A6:L31"/>
  <mergeCells count="3">
    <mergeCell ref="B4:K4"/>
    <mergeCell ref="B3:K3"/>
    <mergeCell ref="B5:K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zoomScalePageLayoutView="0" workbookViewId="0" topLeftCell="A1">
      <selection activeCell="O25" sqref="O25"/>
    </sheetView>
  </sheetViews>
  <sheetFormatPr defaultColWidth="9.140625" defaultRowHeight="12.75"/>
  <cols>
    <col min="1" max="1" width="4.7109375" style="48" customWidth="1"/>
    <col min="2" max="2" width="22.57421875" style="49" bestFit="1" customWidth="1"/>
    <col min="3" max="3" width="6.00390625" style="47" bestFit="1" customWidth="1"/>
    <col min="4" max="4" width="6.7109375" style="47" bestFit="1" customWidth="1"/>
    <col min="5" max="5" width="6.140625" style="49" customWidth="1"/>
    <col min="6" max="6" width="20.57421875" style="49" bestFit="1" customWidth="1"/>
    <col min="7" max="7" width="31.7109375" style="49" bestFit="1" customWidth="1"/>
    <col min="8" max="8" width="16.00390625" style="138" bestFit="1" customWidth="1"/>
    <col min="9" max="9" width="15.00390625" style="138" bestFit="1" customWidth="1"/>
    <col min="10" max="10" width="9.421875" style="47" customWidth="1"/>
    <col min="11" max="11" width="10.7109375" style="47" bestFit="1" customWidth="1"/>
    <col min="12" max="12" width="16.00390625" style="0" bestFit="1" customWidth="1"/>
  </cols>
  <sheetData>
    <row r="1" spans="2:4" ht="12.75">
      <c r="B1" s="51" t="s">
        <v>9</v>
      </c>
      <c r="C1" s="48"/>
      <c r="D1" s="48"/>
    </row>
    <row r="2" ht="12.75">
      <c r="B2" s="52"/>
    </row>
    <row r="3" spans="2:11" ht="15">
      <c r="B3" s="418" t="s">
        <v>0</v>
      </c>
      <c r="C3" s="418"/>
      <c r="D3" s="418"/>
      <c r="E3" s="418"/>
      <c r="F3" s="418"/>
      <c r="G3" s="418"/>
      <c r="H3" s="418"/>
      <c r="I3" s="418"/>
      <c r="J3" s="418"/>
      <c r="K3" s="418"/>
    </row>
    <row r="4" spans="2:11" ht="15">
      <c r="B4" s="418" t="s">
        <v>54</v>
      </c>
      <c r="C4" s="418"/>
      <c r="D4" s="418"/>
      <c r="E4" s="418"/>
      <c r="F4" s="418"/>
      <c r="G4" s="418"/>
      <c r="H4" s="418"/>
      <c r="I4" s="418"/>
      <c r="J4" s="418"/>
      <c r="K4" s="418"/>
    </row>
    <row r="5" spans="1:11" ht="16.5" thickBot="1">
      <c r="A5" s="4"/>
      <c r="B5" s="419" t="s">
        <v>515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2" ht="39" thickBot="1">
      <c r="A6" s="54" t="s">
        <v>1</v>
      </c>
      <c r="B6" s="135" t="s">
        <v>2</v>
      </c>
      <c r="C6" s="135" t="s">
        <v>3</v>
      </c>
      <c r="D6" s="135" t="s">
        <v>4</v>
      </c>
      <c r="E6" s="135" t="s">
        <v>41</v>
      </c>
      <c r="F6" s="135" t="s">
        <v>42</v>
      </c>
      <c r="G6" s="135" t="s">
        <v>5</v>
      </c>
      <c r="H6" s="135" t="s">
        <v>6</v>
      </c>
      <c r="I6" s="135" t="s">
        <v>7</v>
      </c>
      <c r="J6" s="135" t="s">
        <v>43</v>
      </c>
      <c r="K6" s="136" t="s">
        <v>8</v>
      </c>
      <c r="L6" s="76" t="s">
        <v>49</v>
      </c>
    </row>
    <row r="7" spans="1:12" ht="14.25">
      <c r="A7" s="153">
        <v>1</v>
      </c>
      <c r="B7" s="255" t="s">
        <v>463</v>
      </c>
      <c r="C7" s="327">
        <v>10</v>
      </c>
      <c r="D7" s="327" t="s">
        <v>60</v>
      </c>
      <c r="E7" s="255" t="s">
        <v>407</v>
      </c>
      <c r="F7" s="255" t="s">
        <v>408</v>
      </c>
      <c r="G7" s="258" t="s">
        <v>464</v>
      </c>
      <c r="H7" s="255" t="s">
        <v>326</v>
      </c>
      <c r="I7" s="255" t="s">
        <v>465</v>
      </c>
      <c r="J7" s="327" t="s">
        <v>23</v>
      </c>
      <c r="K7" s="360">
        <v>24</v>
      </c>
      <c r="L7" s="251" t="s">
        <v>53</v>
      </c>
    </row>
    <row r="8" spans="1:12" ht="12.75">
      <c r="A8" s="149">
        <v>2</v>
      </c>
      <c r="B8" s="353" t="s">
        <v>485</v>
      </c>
      <c r="C8" s="222">
        <v>10</v>
      </c>
      <c r="D8" s="222" t="s">
        <v>60</v>
      </c>
      <c r="E8" s="320" t="s">
        <v>407</v>
      </c>
      <c r="F8" s="320" t="s">
        <v>1153</v>
      </c>
      <c r="G8" s="320" t="s">
        <v>1134</v>
      </c>
      <c r="H8" s="320" t="s">
        <v>62</v>
      </c>
      <c r="I8" s="320" t="s">
        <v>151</v>
      </c>
      <c r="J8" s="222" t="s">
        <v>23</v>
      </c>
      <c r="K8" s="361">
        <v>24</v>
      </c>
      <c r="L8" s="295" t="s">
        <v>53</v>
      </c>
    </row>
    <row r="9" spans="1:12" ht="12.75">
      <c r="A9" s="149">
        <v>3</v>
      </c>
      <c r="B9" s="320" t="s">
        <v>487</v>
      </c>
      <c r="C9" s="222">
        <v>10</v>
      </c>
      <c r="D9" s="222" t="s">
        <v>60</v>
      </c>
      <c r="E9" s="320" t="s">
        <v>407</v>
      </c>
      <c r="F9" s="320" t="s">
        <v>1153</v>
      </c>
      <c r="G9" s="320" t="s">
        <v>1134</v>
      </c>
      <c r="H9" s="320" t="s">
        <v>62</v>
      </c>
      <c r="I9" s="320" t="s">
        <v>151</v>
      </c>
      <c r="J9" s="222" t="s">
        <v>23</v>
      </c>
      <c r="K9" s="361">
        <v>22</v>
      </c>
      <c r="L9" s="295" t="s">
        <v>53</v>
      </c>
    </row>
    <row r="10" spans="1:12" ht="14.25">
      <c r="A10" s="149">
        <v>4</v>
      </c>
      <c r="B10" s="203" t="s">
        <v>600</v>
      </c>
      <c r="C10" s="197">
        <v>10</v>
      </c>
      <c r="D10" s="197" t="s">
        <v>60</v>
      </c>
      <c r="E10" s="199" t="s">
        <v>407</v>
      </c>
      <c r="F10" s="199" t="s">
        <v>408</v>
      </c>
      <c r="G10" s="200" t="s">
        <v>464</v>
      </c>
      <c r="H10" s="199" t="s">
        <v>326</v>
      </c>
      <c r="I10" s="199" t="s">
        <v>465</v>
      </c>
      <c r="J10" s="197" t="s">
        <v>23</v>
      </c>
      <c r="K10" s="362">
        <v>21</v>
      </c>
      <c r="L10" s="295" t="s">
        <v>53</v>
      </c>
    </row>
    <row r="11" spans="1:12" ht="14.25">
      <c r="A11" s="149">
        <v>5</v>
      </c>
      <c r="B11" s="199" t="s">
        <v>466</v>
      </c>
      <c r="C11" s="197">
        <v>10</v>
      </c>
      <c r="D11" s="197" t="s">
        <v>60</v>
      </c>
      <c r="E11" s="199" t="s">
        <v>407</v>
      </c>
      <c r="F11" s="199" t="s">
        <v>408</v>
      </c>
      <c r="G11" s="200" t="s">
        <v>464</v>
      </c>
      <c r="H11" s="199" t="s">
        <v>326</v>
      </c>
      <c r="I11" s="199" t="s">
        <v>465</v>
      </c>
      <c r="J11" s="197" t="s">
        <v>23</v>
      </c>
      <c r="K11" s="362">
        <v>20</v>
      </c>
      <c r="L11" s="295" t="s">
        <v>53</v>
      </c>
    </row>
    <row r="12" spans="1:12" ht="14.25">
      <c r="A12" s="149">
        <v>6</v>
      </c>
      <c r="B12" s="199" t="s">
        <v>467</v>
      </c>
      <c r="C12" s="197">
        <v>10</v>
      </c>
      <c r="D12" s="197" t="s">
        <v>60</v>
      </c>
      <c r="E12" s="199" t="s">
        <v>407</v>
      </c>
      <c r="F12" s="199" t="s">
        <v>408</v>
      </c>
      <c r="G12" s="200" t="s">
        <v>464</v>
      </c>
      <c r="H12" s="199" t="s">
        <v>326</v>
      </c>
      <c r="I12" s="199" t="s">
        <v>465</v>
      </c>
      <c r="J12" s="197" t="s">
        <v>23</v>
      </c>
      <c r="K12" s="362">
        <v>16</v>
      </c>
      <c r="L12" s="295" t="s">
        <v>53</v>
      </c>
    </row>
    <row r="13" spans="1:12" ht="14.25">
      <c r="A13" s="149">
        <v>7</v>
      </c>
      <c r="B13" s="206" t="s">
        <v>258</v>
      </c>
      <c r="C13" s="208">
        <v>10</v>
      </c>
      <c r="D13" s="208" t="s">
        <v>60</v>
      </c>
      <c r="E13" s="206" t="s">
        <v>407</v>
      </c>
      <c r="F13" s="206" t="s">
        <v>408</v>
      </c>
      <c r="G13" s="207" t="s">
        <v>710</v>
      </c>
      <c r="H13" s="206" t="s">
        <v>178</v>
      </c>
      <c r="I13" s="206" t="s">
        <v>430</v>
      </c>
      <c r="J13" s="208" t="s">
        <v>23</v>
      </c>
      <c r="K13" s="363">
        <v>16</v>
      </c>
      <c r="L13" s="295" t="s">
        <v>53</v>
      </c>
    </row>
    <row r="14" spans="1:12" ht="12.75">
      <c r="A14" s="149">
        <v>8</v>
      </c>
      <c r="B14" s="320" t="s">
        <v>488</v>
      </c>
      <c r="C14" s="222">
        <v>10</v>
      </c>
      <c r="D14" s="222" t="s">
        <v>60</v>
      </c>
      <c r="E14" s="320" t="s">
        <v>407</v>
      </c>
      <c r="F14" s="320" t="s">
        <v>1153</v>
      </c>
      <c r="G14" s="320" t="s">
        <v>1134</v>
      </c>
      <c r="H14" s="320" t="s">
        <v>62</v>
      </c>
      <c r="I14" s="320" t="s">
        <v>151</v>
      </c>
      <c r="J14" s="222" t="s">
        <v>23</v>
      </c>
      <c r="K14" s="361">
        <v>15</v>
      </c>
      <c r="L14" s="295" t="s">
        <v>53</v>
      </c>
    </row>
    <row r="15" spans="1:12" ht="14.25">
      <c r="A15" s="149">
        <v>9</v>
      </c>
      <c r="B15" s="199" t="s">
        <v>597</v>
      </c>
      <c r="C15" s="197">
        <v>10</v>
      </c>
      <c r="D15" s="197" t="s">
        <v>60</v>
      </c>
      <c r="E15" s="199" t="s">
        <v>407</v>
      </c>
      <c r="F15" s="199" t="s">
        <v>408</v>
      </c>
      <c r="G15" s="200" t="s">
        <v>464</v>
      </c>
      <c r="H15" s="199" t="s">
        <v>326</v>
      </c>
      <c r="I15" s="199" t="s">
        <v>465</v>
      </c>
      <c r="J15" s="197" t="s">
        <v>23</v>
      </c>
      <c r="K15" s="362">
        <v>14</v>
      </c>
      <c r="L15" s="295" t="s">
        <v>53</v>
      </c>
    </row>
    <row r="16" spans="1:12" ht="12.75">
      <c r="A16" s="149">
        <v>10</v>
      </c>
      <c r="B16" s="320" t="s">
        <v>1155</v>
      </c>
      <c r="C16" s="222">
        <v>10</v>
      </c>
      <c r="D16" s="222" t="s">
        <v>60</v>
      </c>
      <c r="E16" s="320" t="s">
        <v>407</v>
      </c>
      <c r="F16" s="320" t="s">
        <v>1153</v>
      </c>
      <c r="G16" s="320" t="s">
        <v>1134</v>
      </c>
      <c r="H16" s="320" t="s">
        <v>62</v>
      </c>
      <c r="I16" s="320" t="s">
        <v>151</v>
      </c>
      <c r="J16" s="222" t="s">
        <v>23</v>
      </c>
      <c r="K16" s="361">
        <v>14</v>
      </c>
      <c r="L16" s="295" t="s">
        <v>53</v>
      </c>
    </row>
    <row r="17" spans="1:12" ht="14.25">
      <c r="A17" s="149">
        <v>11</v>
      </c>
      <c r="B17" s="199" t="s">
        <v>598</v>
      </c>
      <c r="C17" s="197">
        <v>10</v>
      </c>
      <c r="D17" s="197" t="s">
        <v>60</v>
      </c>
      <c r="E17" s="199" t="s">
        <v>407</v>
      </c>
      <c r="F17" s="199" t="s">
        <v>408</v>
      </c>
      <c r="G17" s="200" t="s">
        <v>464</v>
      </c>
      <c r="H17" s="199" t="s">
        <v>326</v>
      </c>
      <c r="I17" s="199" t="s">
        <v>465</v>
      </c>
      <c r="J17" s="197" t="s">
        <v>23</v>
      </c>
      <c r="K17" s="362">
        <v>13</v>
      </c>
      <c r="L17" s="295" t="s">
        <v>53</v>
      </c>
    </row>
    <row r="18" spans="1:12" ht="12" customHeight="1">
      <c r="A18" s="149">
        <v>12</v>
      </c>
      <c r="B18" s="169" t="s">
        <v>971</v>
      </c>
      <c r="C18" s="170">
        <v>10</v>
      </c>
      <c r="D18" s="170" t="s">
        <v>70</v>
      </c>
      <c r="E18" s="169" t="s">
        <v>407</v>
      </c>
      <c r="F18" s="169" t="s">
        <v>408</v>
      </c>
      <c r="G18" s="171" t="s">
        <v>859</v>
      </c>
      <c r="H18" s="169" t="s">
        <v>967</v>
      </c>
      <c r="I18" s="169" t="s">
        <v>455</v>
      </c>
      <c r="J18" s="170" t="s">
        <v>23</v>
      </c>
      <c r="K18" s="364">
        <v>13</v>
      </c>
      <c r="L18" s="295" t="s">
        <v>53</v>
      </c>
    </row>
    <row r="19" spans="1:12" ht="12.75">
      <c r="A19" s="149">
        <v>13</v>
      </c>
      <c r="B19" s="320" t="s">
        <v>489</v>
      </c>
      <c r="C19" s="222">
        <v>10</v>
      </c>
      <c r="D19" s="222" t="s">
        <v>60</v>
      </c>
      <c r="E19" s="320" t="s">
        <v>407</v>
      </c>
      <c r="F19" s="320" t="s">
        <v>1153</v>
      </c>
      <c r="G19" s="320" t="s">
        <v>1134</v>
      </c>
      <c r="H19" s="320" t="s">
        <v>62</v>
      </c>
      <c r="I19" s="320" t="s">
        <v>1156</v>
      </c>
      <c r="J19" s="222" t="s">
        <v>23</v>
      </c>
      <c r="K19" s="361">
        <v>13</v>
      </c>
      <c r="L19" s="252" t="s">
        <v>53</v>
      </c>
    </row>
    <row r="20" spans="1:12" ht="14.25">
      <c r="A20" s="154">
        <v>14</v>
      </c>
      <c r="B20" s="199" t="s">
        <v>599</v>
      </c>
      <c r="C20" s="197">
        <v>10</v>
      </c>
      <c r="D20" s="197" t="s">
        <v>60</v>
      </c>
      <c r="E20" s="199" t="s">
        <v>407</v>
      </c>
      <c r="F20" s="199" t="s">
        <v>408</v>
      </c>
      <c r="G20" s="200" t="s">
        <v>464</v>
      </c>
      <c r="H20" s="199" t="s">
        <v>326</v>
      </c>
      <c r="I20" s="199" t="s">
        <v>465</v>
      </c>
      <c r="J20" s="197" t="s">
        <v>23</v>
      </c>
      <c r="K20" s="362">
        <v>12</v>
      </c>
      <c r="L20" s="252" t="s">
        <v>53</v>
      </c>
    </row>
    <row r="21" spans="1:12" ht="12.75">
      <c r="A21" s="149">
        <v>15</v>
      </c>
      <c r="B21" s="320" t="s">
        <v>486</v>
      </c>
      <c r="C21" s="222">
        <v>10</v>
      </c>
      <c r="D21" s="222" t="s">
        <v>60</v>
      </c>
      <c r="E21" s="320" t="s">
        <v>407</v>
      </c>
      <c r="F21" s="320" t="s">
        <v>1153</v>
      </c>
      <c r="G21" s="320" t="s">
        <v>1134</v>
      </c>
      <c r="H21" s="320" t="s">
        <v>62</v>
      </c>
      <c r="I21" s="320" t="s">
        <v>151</v>
      </c>
      <c r="J21" s="222" t="s">
        <v>23</v>
      </c>
      <c r="K21" s="361">
        <v>12</v>
      </c>
      <c r="L21" s="252" t="s">
        <v>53</v>
      </c>
    </row>
    <row r="22" spans="1:12" ht="14.25">
      <c r="A22" s="154">
        <v>16</v>
      </c>
      <c r="B22" s="206" t="s">
        <v>412</v>
      </c>
      <c r="C22" s="208">
        <v>10</v>
      </c>
      <c r="D22" s="208" t="s">
        <v>60</v>
      </c>
      <c r="E22" s="206" t="s">
        <v>407</v>
      </c>
      <c r="F22" s="206" t="s">
        <v>408</v>
      </c>
      <c r="G22" s="207" t="s">
        <v>710</v>
      </c>
      <c r="H22" s="206" t="s">
        <v>178</v>
      </c>
      <c r="I22" s="206" t="s">
        <v>430</v>
      </c>
      <c r="J22" s="208" t="s">
        <v>23</v>
      </c>
      <c r="K22" s="363">
        <v>11</v>
      </c>
      <c r="L22" s="252" t="s">
        <v>53</v>
      </c>
    </row>
    <row r="23" spans="1:12" ht="12.75">
      <c r="A23" s="149">
        <v>17</v>
      </c>
      <c r="B23" s="320" t="s">
        <v>1154</v>
      </c>
      <c r="C23" s="222">
        <v>10</v>
      </c>
      <c r="D23" s="222" t="s">
        <v>60</v>
      </c>
      <c r="E23" s="320" t="s">
        <v>407</v>
      </c>
      <c r="F23" s="320" t="s">
        <v>1153</v>
      </c>
      <c r="G23" s="320" t="s">
        <v>1134</v>
      </c>
      <c r="H23" s="320" t="s">
        <v>62</v>
      </c>
      <c r="I23" s="320" t="s">
        <v>151</v>
      </c>
      <c r="J23" s="222" t="s">
        <v>23</v>
      </c>
      <c r="K23" s="361">
        <v>11</v>
      </c>
      <c r="L23" s="252" t="s">
        <v>53</v>
      </c>
    </row>
    <row r="24" spans="1:12" ht="14.25">
      <c r="A24" s="154">
        <v>18</v>
      </c>
      <c r="B24" s="320" t="s">
        <v>484</v>
      </c>
      <c r="C24" s="222">
        <v>10</v>
      </c>
      <c r="D24" s="222" t="s">
        <v>70</v>
      </c>
      <c r="E24" s="323" t="s">
        <v>407</v>
      </c>
      <c r="F24" s="320" t="s">
        <v>408</v>
      </c>
      <c r="G24" s="321" t="s">
        <v>76</v>
      </c>
      <c r="H24" s="320" t="s">
        <v>62</v>
      </c>
      <c r="I24" s="320" t="s">
        <v>483</v>
      </c>
      <c r="J24" s="222" t="s">
        <v>23</v>
      </c>
      <c r="K24" s="361">
        <v>10</v>
      </c>
      <c r="L24" s="252" t="s">
        <v>53</v>
      </c>
    </row>
    <row r="25" spans="1:12" ht="14.25">
      <c r="A25" s="149">
        <v>19</v>
      </c>
      <c r="B25" s="169" t="s">
        <v>972</v>
      </c>
      <c r="C25" s="170">
        <v>10</v>
      </c>
      <c r="D25" s="170" t="s">
        <v>70</v>
      </c>
      <c r="E25" s="169" t="s">
        <v>407</v>
      </c>
      <c r="F25" s="169" t="s">
        <v>408</v>
      </c>
      <c r="G25" s="171" t="s">
        <v>859</v>
      </c>
      <c r="H25" s="169" t="s">
        <v>967</v>
      </c>
      <c r="I25" s="169" t="s">
        <v>455</v>
      </c>
      <c r="J25" s="170" t="s">
        <v>23</v>
      </c>
      <c r="K25" s="365">
        <v>7</v>
      </c>
      <c r="L25" s="252"/>
    </row>
    <row r="26" spans="1:12" ht="14.25">
      <c r="A26" s="154">
        <v>20</v>
      </c>
      <c r="B26" s="356" t="s">
        <v>460</v>
      </c>
      <c r="C26" s="357">
        <v>10</v>
      </c>
      <c r="D26" s="357" t="s">
        <v>70</v>
      </c>
      <c r="E26" s="356" t="s">
        <v>407</v>
      </c>
      <c r="F26" s="356" t="s">
        <v>408</v>
      </c>
      <c r="G26" s="358" t="s">
        <v>859</v>
      </c>
      <c r="H26" s="356" t="s">
        <v>967</v>
      </c>
      <c r="I26" s="356" t="s">
        <v>455</v>
      </c>
      <c r="J26" s="357" t="s">
        <v>23</v>
      </c>
      <c r="K26" s="365">
        <v>7</v>
      </c>
      <c r="L26" s="252"/>
    </row>
    <row r="27" spans="1:12" ht="14.25">
      <c r="A27" s="149">
        <v>21</v>
      </c>
      <c r="B27" s="206" t="s">
        <v>411</v>
      </c>
      <c r="C27" s="208">
        <v>10</v>
      </c>
      <c r="D27" s="208" t="s">
        <v>60</v>
      </c>
      <c r="E27" s="206" t="s">
        <v>407</v>
      </c>
      <c r="F27" s="206" t="s">
        <v>408</v>
      </c>
      <c r="G27" s="207" t="s">
        <v>715</v>
      </c>
      <c r="H27" s="206" t="s">
        <v>178</v>
      </c>
      <c r="I27" s="206" t="s">
        <v>716</v>
      </c>
      <c r="J27" s="208" t="s">
        <v>23</v>
      </c>
      <c r="K27" s="363">
        <v>6</v>
      </c>
      <c r="L27" s="252"/>
    </row>
    <row r="28" spans="1:12" ht="14.25">
      <c r="A28" s="154">
        <v>22</v>
      </c>
      <c r="B28" s="206" t="s">
        <v>717</v>
      </c>
      <c r="C28" s="208">
        <v>10</v>
      </c>
      <c r="D28" s="208" t="s">
        <v>60</v>
      </c>
      <c r="E28" s="206" t="s">
        <v>407</v>
      </c>
      <c r="F28" s="206" t="s">
        <v>408</v>
      </c>
      <c r="G28" s="207" t="s">
        <v>715</v>
      </c>
      <c r="H28" s="206" t="s">
        <v>178</v>
      </c>
      <c r="I28" s="206" t="s">
        <v>716</v>
      </c>
      <c r="J28" s="208" t="s">
        <v>23</v>
      </c>
      <c r="K28" s="363">
        <v>6</v>
      </c>
      <c r="L28" s="252"/>
    </row>
    <row r="29" spans="1:12" ht="14.25">
      <c r="A29" s="149">
        <v>23</v>
      </c>
      <c r="B29" s="169" t="s">
        <v>461</v>
      </c>
      <c r="C29" s="170">
        <v>10</v>
      </c>
      <c r="D29" s="170" t="s">
        <v>70</v>
      </c>
      <c r="E29" s="169" t="s">
        <v>407</v>
      </c>
      <c r="F29" s="169" t="s">
        <v>408</v>
      </c>
      <c r="G29" s="171" t="s">
        <v>859</v>
      </c>
      <c r="H29" s="169" t="s">
        <v>967</v>
      </c>
      <c r="I29" s="169" t="s">
        <v>455</v>
      </c>
      <c r="J29" s="170" t="s">
        <v>23</v>
      </c>
      <c r="K29" s="364">
        <v>6</v>
      </c>
      <c r="L29" s="252"/>
    </row>
    <row r="30" spans="1:12" ht="14.25">
      <c r="A30" s="154">
        <v>24</v>
      </c>
      <c r="B30" s="206" t="s">
        <v>714</v>
      </c>
      <c r="C30" s="208">
        <v>10</v>
      </c>
      <c r="D30" s="208" t="s">
        <v>60</v>
      </c>
      <c r="E30" s="206" t="s">
        <v>407</v>
      </c>
      <c r="F30" s="206" t="s">
        <v>408</v>
      </c>
      <c r="G30" s="207" t="s">
        <v>715</v>
      </c>
      <c r="H30" s="206" t="s">
        <v>178</v>
      </c>
      <c r="I30" s="206" t="s">
        <v>716</v>
      </c>
      <c r="J30" s="208" t="s">
        <v>23</v>
      </c>
      <c r="K30" s="363">
        <v>4</v>
      </c>
      <c r="L30" s="252"/>
    </row>
    <row r="31" spans="1:12" ht="14.25">
      <c r="A31" s="149">
        <v>25</v>
      </c>
      <c r="B31" s="206" t="s">
        <v>410</v>
      </c>
      <c r="C31" s="208">
        <v>10</v>
      </c>
      <c r="D31" s="208" t="s">
        <v>60</v>
      </c>
      <c r="E31" s="206" t="s">
        <v>407</v>
      </c>
      <c r="F31" s="206" t="s">
        <v>408</v>
      </c>
      <c r="G31" s="207" t="s">
        <v>710</v>
      </c>
      <c r="H31" s="206" t="s">
        <v>178</v>
      </c>
      <c r="I31" s="206" t="s">
        <v>430</v>
      </c>
      <c r="J31" s="208" t="s">
        <v>23</v>
      </c>
      <c r="K31" s="363" t="s">
        <v>114</v>
      </c>
      <c r="L31" s="252"/>
    </row>
    <row r="32" spans="1:12" ht="14.25">
      <c r="A32" s="154">
        <v>26</v>
      </c>
      <c r="B32" s="320" t="s">
        <v>1152</v>
      </c>
      <c r="C32" s="222">
        <v>10</v>
      </c>
      <c r="D32" s="222" t="s">
        <v>70</v>
      </c>
      <c r="E32" s="320" t="s">
        <v>407</v>
      </c>
      <c r="F32" s="320" t="s">
        <v>408</v>
      </c>
      <c r="G32" s="321" t="s">
        <v>76</v>
      </c>
      <c r="H32" s="320" t="s">
        <v>62</v>
      </c>
      <c r="I32" s="320" t="s">
        <v>483</v>
      </c>
      <c r="J32" s="222" t="s">
        <v>23</v>
      </c>
      <c r="K32" s="361" t="s">
        <v>114</v>
      </c>
      <c r="L32" s="252"/>
    </row>
    <row r="33" spans="1:12" ht="15" thickBot="1">
      <c r="A33" s="150">
        <v>27</v>
      </c>
      <c r="B33" s="325" t="s">
        <v>481</v>
      </c>
      <c r="C33" s="328">
        <v>10</v>
      </c>
      <c r="D33" s="328" t="s">
        <v>60</v>
      </c>
      <c r="E33" s="325" t="s">
        <v>407</v>
      </c>
      <c r="F33" s="325" t="s">
        <v>408</v>
      </c>
      <c r="G33" s="326" t="s">
        <v>65</v>
      </c>
      <c r="H33" s="325" t="s">
        <v>62</v>
      </c>
      <c r="I33" s="325" t="s">
        <v>482</v>
      </c>
      <c r="J33" s="328" t="s">
        <v>23</v>
      </c>
      <c r="K33" s="366" t="s">
        <v>114</v>
      </c>
      <c r="L33" s="253"/>
    </row>
    <row r="36" ht="12.75">
      <c r="I36" s="3" t="s">
        <v>59</v>
      </c>
    </row>
    <row r="37" ht="12.75">
      <c r="I37" s="3" t="s">
        <v>35</v>
      </c>
    </row>
  </sheetData>
  <sheetProtection/>
  <autoFilter ref="A6:L33"/>
  <mergeCells count="3">
    <mergeCell ref="B4:K4"/>
    <mergeCell ref="B3:K3"/>
    <mergeCell ref="B5:K5"/>
  </mergeCells>
  <printOptions horizontalCentered="1"/>
  <pageMargins left="0" right="0" top="0.5" bottom="0.2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zoomScalePageLayoutView="0" workbookViewId="0" topLeftCell="A1">
      <selection activeCell="F46" sqref="F46"/>
    </sheetView>
  </sheetViews>
  <sheetFormatPr defaultColWidth="9.140625" defaultRowHeight="12.75"/>
  <cols>
    <col min="1" max="1" width="4.140625" style="3" customWidth="1"/>
    <col min="2" max="2" width="27.28125" style="0" customWidth="1"/>
    <col min="3" max="3" width="5.57421875" style="226" customWidth="1"/>
    <col min="4" max="4" width="6.57421875" style="226" customWidth="1"/>
    <col min="5" max="5" width="6.8515625" style="0" customWidth="1"/>
    <col min="6" max="6" width="20.57421875" style="0" bestFit="1" customWidth="1"/>
    <col min="7" max="7" width="30.140625" style="0" customWidth="1"/>
    <col min="8" max="8" width="16.00390625" style="0" bestFit="1" customWidth="1"/>
    <col min="9" max="9" width="14.7109375" style="0" customWidth="1"/>
    <col min="10" max="11" width="8.421875" style="47" customWidth="1"/>
    <col min="12" max="12" width="16.00390625" style="0" bestFit="1" customWidth="1"/>
  </cols>
  <sheetData>
    <row r="1" spans="2:4" ht="12.75">
      <c r="B1" s="26" t="s">
        <v>9</v>
      </c>
      <c r="C1" s="225"/>
      <c r="D1" s="225"/>
    </row>
    <row r="2" ht="12.75">
      <c r="B2" s="2"/>
    </row>
    <row r="3" spans="2:11" ht="15">
      <c r="B3" s="418" t="s">
        <v>0</v>
      </c>
      <c r="C3" s="418"/>
      <c r="D3" s="418"/>
      <c r="E3" s="418"/>
      <c r="F3" s="418"/>
      <c r="G3" s="418"/>
      <c r="H3" s="418"/>
      <c r="I3" s="418"/>
      <c r="J3" s="418"/>
      <c r="K3" s="418"/>
    </row>
    <row r="4" spans="2:11" ht="15">
      <c r="B4" s="418" t="s">
        <v>54</v>
      </c>
      <c r="C4" s="418"/>
      <c r="D4" s="418"/>
      <c r="E4" s="418"/>
      <c r="F4" s="418"/>
      <c r="G4" s="418"/>
      <c r="H4" s="418"/>
      <c r="I4" s="418"/>
      <c r="J4" s="418"/>
      <c r="K4" s="418"/>
    </row>
    <row r="5" spans="1:11" ht="16.5" thickBot="1">
      <c r="A5" s="4"/>
      <c r="B5" s="419" t="s">
        <v>515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2" ht="39" thickBot="1">
      <c r="A6" s="55" t="s">
        <v>1</v>
      </c>
      <c r="B6" s="134" t="s">
        <v>2</v>
      </c>
      <c r="C6" s="134" t="s">
        <v>3</v>
      </c>
      <c r="D6" s="134" t="s">
        <v>4</v>
      </c>
      <c r="E6" s="134" t="s">
        <v>41</v>
      </c>
      <c r="F6" s="134" t="s">
        <v>42</v>
      </c>
      <c r="G6" s="134" t="s">
        <v>5</v>
      </c>
      <c r="H6" s="134" t="s">
        <v>6</v>
      </c>
      <c r="I6" s="134" t="s">
        <v>7</v>
      </c>
      <c r="J6" s="135" t="s">
        <v>43</v>
      </c>
      <c r="K6" s="136" t="s">
        <v>8</v>
      </c>
      <c r="L6" s="168" t="s">
        <v>49</v>
      </c>
    </row>
    <row r="7" spans="1:12" ht="14.25">
      <c r="A7" s="153">
        <v>1</v>
      </c>
      <c r="B7" s="255" t="s">
        <v>470</v>
      </c>
      <c r="C7" s="256">
        <v>11</v>
      </c>
      <c r="D7" s="256" t="s">
        <v>60</v>
      </c>
      <c r="E7" s="255" t="s">
        <v>407</v>
      </c>
      <c r="F7" s="255" t="s">
        <v>408</v>
      </c>
      <c r="G7" s="258" t="s">
        <v>464</v>
      </c>
      <c r="H7" s="255" t="s">
        <v>326</v>
      </c>
      <c r="I7" s="255" t="s">
        <v>465</v>
      </c>
      <c r="J7" s="327" t="s">
        <v>23</v>
      </c>
      <c r="K7" s="329">
        <v>40</v>
      </c>
      <c r="L7" s="251" t="s">
        <v>53</v>
      </c>
    </row>
    <row r="8" spans="1:12" ht="12.75">
      <c r="A8" s="156">
        <v>2</v>
      </c>
      <c r="B8" s="320" t="s">
        <v>497</v>
      </c>
      <c r="C8" s="232">
        <v>11</v>
      </c>
      <c r="D8" s="232" t="s">
        <v>60</v>
      </c>
      <c r="E8" s="320" t="s">
        <v>407</v>
      </c>
      <c r="F8" s="320" t="s">
        <v>1153</v>
      </c>
      <c r="G8" s="320" t="s">
        <v>1134</v>
      </c>
      <c r="H8" s="320" t="s">
        <v>62</v>
      </c>
      <c r="I8" s="320" t="s">
        <v>1160</v>
      </c>
      <c r="J8" s="222" t="s">
        <v>23</v>
      </c>
      <c r="K8" s="250">
        <v>40</v>
      </c>
      <c r="L8" s="252" t="s">
        <v>53</v>
      </c>
    </row>
    <row r="9" spans="1:12" ht="12.75">
      <c r="A9" s="149">
        <v>3</v>
      </c>
      <c r="B9" s="320" t="s">
        <v>491</v>
      </c>
      <c r="C9" s="232">
        <v>11</v>
      </c>
      <c r="D9" s="232" t="s">
        <v>60</v>
      </c>
      <c r="E9" s="320" t="s">
        <v>407</v>
      </c>
      <c r="F9" s="320" t="s">
        <v>1153</v>
      </c>
      <c r="G9" s="320" t="s">
        <v>1164</v>
      </c>
      <c r="H9" s="320" t="s">
        <v>62</v>
      </c>
      <c r="I9" s="320" t="s">
        <v>1135</v>
      </c>
      <c r="J9" s="222" t="s">
        <v>23</v>
      </c>
      <c r="K9" s="250">
        <v>40</v>
      </c>
      <c r="L9" s="252" t="s">
        <v>53</v>
      </c>
    </row>
    <row r="10" spans="1:12" ht="12.75">
      <c r="A10" s="149">
        <v>4</v>
      </c>
      <c r="B10" s="320" t="s">
        <v>492</v>
      </c>
      <c r="C10" s="232">
        <v>11</v>
      </c>
      <c r="D10" s="232" t="s">
        <v>60</v>
      </c>
      <c r="E10" s="320" t="s">
        <v>407</v>
      </c>
      <c r="F10" s="320" t="s">
        <v>1153</v>
      </c>
      <c r="G10" s="320" t="s">
        <v>1134</v>
      </c>
      <c r="H10" s="320" t="s">
        <v>62</v>
      </c>
      <c r="I10" s="320" t="s">
        <v>1135</v>
      </c>
      <c r="J10" s="222" t="s">
        <v>23</v>
      </c>
      <c r="K10" s="250">
        <v>38</v>
      </c>
      <c r="L10" s="252" t="s">
        <v>53</v>
      </c>
    </row>
    <row r="11" spans="1:12" ht="12.75">
      <c r="A11" s="156">
        <v>5</v>
      </c>
      <c r="B11" s="320" t="s">
        <v>495</v>
      </c>
      <c r="C11" s="215">
        <v>11</v>
      </c>
      <c r="D11" s="355" t="s">
        <v>60</v>
      </c>
      <c r="E11" s="354" t="s">
        <v>407</v>
      </c>
      <c r="F11" s="354" t="s">
        <v>1153</v>
      </c>
      <c r="G11" s="354" t="s">
        <v>1140</v>
      </c>
      <c r="H11" s="320" t="s">
        <v>62</v>
      </c>
      <c r="I11" s="354" t="s">
        <v>1160</v>
      </c>
      <c r="J11" s="216" t="s">
        <v>23</v>
      </c>
      <c r="K11" s="250">
        <v>34</v>
      </c>
      <c r="L11" s="252" t="s">
        <v>53</v>
      </c>
    </row>
    <row r="12" spans="1:12" ht="12.75">
      <c r="A12" s="149">
        <v>6</v>
      </c>
      <c r="B12" s="320" t="s">
        <v>494</v>
      </c>
      <c r="C12" s="232">
        <v>11</v>
      </c>
      <c r="D12" s="232" t="s">
        <v>60</v>
      </c>
      <c r="E12" s="320" t="s">
        <v>407</v>
      </c>
      <c r="F12" s="320" t="s">
        <v>1153</v>
      </c>
      <c r="G12" s="320" t="s">
        <v>1162</v>
      </c>
      <c r="H12" s="320" t="s">
        <v>62</v>
      </c>
      <c r="I12" s="320" t="s">
        <v>1160</v>
      </c>
      <c r="J12" s="222" t="s">
        <v>23</v>
      </c>
      <c r="K12" s="250">
        <v>33</v>
      </c>
      <c r="L12" s="252" t="s">
        <v>53</v>
      </c>
    </row>
    <row r="13" spans="1:12" ht="12.75">
      <c r="A13" s="156">
        <v>7</v>
      </c>
      <c r="B13" s="320" t="s">
        <v>493</v>
      </c>
      <c r="C13" s="232">
        <v>11</v>
      </c>
      <c r="D13" s="232" t="s">
        <v>60</v>
      </c>
      <c r="E13" s="320" t="s">
        <v>407</v>
      </c>
      <c r="F13" s="320" t="s">
        <v>1153</v>
      </c>
      <c r="G13" s="320" t="s">
        <v>1134</v>
      </c>
      <c r="H13" s="320" t="s">
        <v>62</v>
      </c>
      <c r="I13" s="320" t="s">
        <v>1135</v>
      </c>
      <c r="J13" s="222" t="s">
        <v>23</v>
      </c>
      <c r="K13" s="250">
        <v>32</v>
      </c>
      <c r="L13" s="252" t="s">
        <v>53</v>
      </c>
    </row>
    <row r="14" spans="1:12" ht="14.25">
      <c r="A14" s="149">
        <v>8</v>
      </c>
      <c r="B14" s="199" t="s">
        <v>468</v>
      </c>
      <c r="C14" s="227">
        <v>11</v>
      </c>
      <c r="D14" s="227" t="s">
        <v>60</v>
      </c>
      <c r="E14" s="199" t="s">
        <v>407</v>
      </c>
      <c r="F14" s="199" t="s">
        <v>408</v>
      </c>
      <c r="G14" s="200" t="s">
        <v>464</v>
      </c>
      <c r="H14" s="199" t="s">
        <v>326</v>
      </c>
      <c r="I14" s="199" t="s">
        <v>465</v>
      </c>
      <c r="J14" s="197" t="s">
        <v>23</v>
      </c>
      <c r="K14" s="249">
        <v>30</v>
      </c>
      <c r="L14" s="252" t="s">
        <v>53</v>
      </c>
    </row>
    <row r="15" spans="1:12" ht="12.75">
      <c r="A15" s="149">
        <v>9</v>
      </c>
      <c r="B15" s="354" t="s">
        <v>496</v>
      </c>
      <c r="C15" s="232">
        <v>11</v>
      </c>
      <c r="D15" s="232" t="s">
        <v>60</v>
      </c>
      <c r="E15" s="320" t="s">
        <v>407</v>
      </c>
      <c r="F15" s="320" t="s">
        <v>1163</v>
      </c>
      <c r="G15" s="320" t="s">
        <v>1134</v>
      </c>
      <c r="H15" s="320" t="s">
        <v>62</v>
      </c>
      <c r="I15" s="320" t="s">
        <v>1160</v>
      </c>
      <c r="J15" s="222" t="s">
        <v>23</v>
      </c>
      <c r="K15" s="250">
        <v>20</v>
      </c>
      <c r="L15" s="252" t="s">
        <v>53</v>
      </c>
    </row>
    <row r="16" spans="1:12" ht="14.25">
      <c r="A16" s="156">
        <v>10</v>
      </c>
      <c r="B16" s="199" t="s">
        <v>471</v>
      </c>
      <c r="C16" s="227">
        <v>11</v>
      </c>
      <c r="D16" s="227" t="s">
        <v>60</v>
      </c>
      <c r="E16" s="199" t="s">
        <v>407</v>
      </c>
      <c r="F16" s="199" t="s">
        <v>408</v>
      </c>
      <c r="G16" s="200" t="s">
        <v>464</v>
      </c>
      <c r="H16" s="199" t="s">
        <v>326</v>
      </c>
      <c r="I16" s="199" t="s">
        <v>465</v>
      </c>
      <c r="J16" s="197" t="s">
        <v>23</v>
      </c>
      <c r="K16" s="249">
        <v>15</v>
      </c>
      <c r="L16" s="252" t="s">
        <v>53</v>
      </c>
    </row>
    <row r="17" spans="1:12" ht="14.25">
      <c r="A17" s="149">
        <v>11</v>
      </c>
      <c r="B17" s="199" t="s">
        <v>469</v>
      </c>
      <c r="C17" s="227">
        <v>11</v>
      </c>
      <c r="D17" s="227" t="s">
        <v>60</v>
      </c>
      <c r="E17" s="199" t="s">
        <v>407</v>
      </c>
      <c r="F17" s="199" t="s">
        <v>408</v>
      </c>
      <c r="G17" s="200" t="s">
        <v>464</v>
      </c>
      <c r="H17" s="199" t="s">
        <v>326</v>
      </c>
      <c r="I17" s="199" t="s">
        <v>465</v>
      </c>
      <c r="J17" s="197" t="s">
        <v>23</v>
      </c>
      <c r="K17" s="249">
        <v>14</v>
      </c>
      <c r="L17" s="252" t="s">
        <v>53</v>
      </c>
    </row>
    <row r="18" spans="1:12" ht="14.25">
      <c r="A18" s="149">
        <v>12</v>
      </c>
      <c r="B18" s="320" t="s">
        <v>490</v>
      </c>
      <c r="C18" s="232">
        <v>11</v>
      </c>
      <c r="D18" s="232" t="s">
        <v>70</v>
      </c>
      <c r="E18" s="320" t="s">
        <v>407</v>
      </c>
      <c r="F18" s="320" t="s">
        <v>408</v>
      </c>
      <c r="G18" s="321" t="s">
        <v>76</v>
      </c>
      <c r="H18" s="320" t="s">
        <v>62</v>
      </c>
      <c r="I18" s="320" t="s">
        <v>483</v>
      </c>
      <c r="J18" s="222" t="s">
        <v>23</v>
      </c>
      <c r="K18" s="250">
        <v>14</v>
      </c>
      <c r="L18" s="252" t="s">
        <v>53</v>
      </c>
    </row>
    <row r="19" spans="1:12" ht="14.25">
      <c r="A19" s="156">
        <v>13</v>
      </c>
      <c r="B19" s="320" t="s">
        <v>1161</v>
      </c>
      <c r="C19" s="232">
        <v>11</v>
      </c>
      <c r="D19" s="232" t="s">
        <v>70</v>
      </c>
      <c r="E19" s="354" t="s">
        <v>407</v>
      </c>
      <c r="F19" s="320" t="s">
        <v>408</v>
      </c>
      <c r="G19" s="321" t="s">
        <v>76</v>
      </c>
      <c r="H19" s="320" t="s">
        <v>62</v>
      </c>
      <c r="I19" s="320" t="s">
        <v>483</v>
      </c>
      <c r="J19" s="222" t="s">
        <v>23</v>
      </c>
      <c r="K19" s="250">
        <v>13</v>
      </c>
      <c r="L19" s="252" t="s">
        <v>53</v>
      </c>
    </row>
    <row r="20" spans="1:12" ht="14.25">
      <c r="A20" s="149">
        <v>14</v>
      </c>
      <c r="B20" s="206" t="s">
        <v>415</v>
      </c>
      <c r="C20" s="230">
        <v>11</v>
      </c>
      <c r="D20" s="230" t="s">
        <v>60</v>
      </c>
      <c r="E20" s="206" t="s">
        <v>407</v>
      </c>
      <c r="F20" s="206" t="s">
        <v>408</v>
      </c>
      <c r="G20" s="207" t="s">
        <v>715</v>
      </c>
      <c r="H20" s="206" t="s">
        <v>178</v>
      </c>
      <c r="I20" s="206" t="s">
        <v>716</v>
      </c>
      <c r="J20" s="208" t="s">
        <v>23</v>
      </c>
      <c r="K20" s="330">
        <v>12</v>
      </c>
      <c r="L20" s="252" t="s">
        <v>53</v>
      </c>
    </row>
    <row r="21" spans="1:12" ht="14.25">
      <c r="A21" s="149">
        <v>15</v>
      </c>
      <c r="B21" s="169" t="s">
        <v>459</v>
      </c>
      <c r="C21" s="231">
        <v>11</v>
      </c>
      <c r="D21" s="231" t="s">
        <v>70</v>
      </c>
      <c r="E21" s="169" t="s">
        <v>407</v>
      </c>
      <c r="F21" s="169" t="s">
        <v>408</v>
      </c>
      <c r="G21" s="171" t="s">
        <v>859</v>
      </c>
      <c r="H21" s="169" t="s">
        <v>967</v>
      </c>
      <c r="I21" s="169" t="s">
        <v>455</v>
      </c>
      <c r="J21" s="170" t="s">
        <v>968</v>
      </c>
      <c r="K21" s="248">
        <v>12</v>
      </c>
      <c r="L21" s="252" t="s">
        <v>53</v>
      </c>
    </row>
    <row r="22" spans="1:12" ht="14.25">
      <c r="A22" s="156">
        <v>16</v>
      </c>
      <c r="B22" s="169" t="s">
        <v>973</v>
      </c>
      <c r="C22" s="231">
        <v>11</v>
      </c>
      <c r="D22" s="231" t="s">
        <v>70</v>
      </c>
      <c r="E22" s="169" t="s">
        <v>407</v>
      </c>
      <c r="F22" s="169" t="s">
        <v>408</v>
      </c>
      <c r="G22" s="171" t="s">
        <v>859</v>
      </c>
      <c r="H22" s="169" t="s">
        <v>967</v>
      </c>
      <c r="I22" s="169" t="s">
        <v>455</v>
      </c>
      <c r="J22" s="170" t="s">
        <v>968</v>
      </c>
      <c r="K22" s="248">
        <v>9</v>
      </c>
      <c r="L22" s="252"/>
    </row>
    <row r="23" spans="1:12" ht="14.25">
      <c r="A23" s="149">
        <v>17</v>
      </c>
      <c r="B23" s="206" t="s">
        <v>416</v>
      </c>
      <c r="C23" s="230">
        <v>11</v>
      </c>
      <c r="D23" s="230" t="s">
        <v>70</v>
      </c>
      <c r="E23" s="206" t="s">
        <v>407</v>
      </c>
      <c r="F23" s="206" t="s">
        <v>408</v>
      </c>
      <c r="G23" s="207" t="s">
        <v>718</v>
      </c>
      <c r="H23" s="206" t="s">
        <v>178</v>
      </c>
      <c r="I23" s="206" t="s">
        <v>413</v>
      </c>
      <c r="J23" s="208" t="s">
        <v>23</v>
      </c>
      <c r="K23" s="330">
        <v>8</v>
      </c>
      <c r="L23" s="252"/>
    </row>
    <row r="24" spans="1:12" ht="14.25">
      <c r="A24" s="149">
        <v>18</v>
      </c>
      <c r="B24" s="206" t="s">
        <v>414</v>
      </c>
      <c r="C24" s="230">
        <v>11</v>
      </c>
      <c r="D24" s="230" t="s">
        <v>60</v>
      </c>
      <c r="E24" s="206" t="s">
        <v>407</v>
      </c>
      <c r="F24" s="206" t="s">
        <v>408</v>
      </c>
      <c r="G24" s="207" t="s">
        <v>715</v>
      </c>
      <c r="H24" s="206" t="s">
        <v>178</v>
      </c>
      <c r="I24" s="206" t="s">
        <v>716</v>
      </c>
      <c r="J24" s="208" t="s">
        <v>23</v>
      </c>
      <c r="K24" s="330">
        <v>8</v>
      </c>
      <c r="L24" s="252"/>
    </row>
    <row r="25" spans="1:12" ht="15" thickBot="1">
      <c r="A25" s="157">
        <v>19</v>
      </c>
      <c r="B25" s="174" t="s">
        <v>974</v>
      </c>
      <c r="C25" s="368">
        <v>11</v>
      </c>
      <c r="D25" s="368" t="s">
        <v>70</v>
      </c>
      <c r="E25" s="174" t="s">
        <v>407</v>
      </c>
      <c r="F25" s="174" t="s">
        <v>408</v>
      </c>
      <c r="G25" s="176" t="s">
        <v>859</v>
      </c>
      <c r="H25" s="174" t="s">
        <v>967</v>
      </c>
      <c r="I25" s="174" t="s">
        <v>455</v>
      </c>
      <c r="J25" s="175" t="s">
        <v>968</v>
      </c>
      <c r="K25" s="313">
        <v>6</v>
      </c>
      <c r="L25" s="253"/>
    </row>
    <row r="27" ht="12.75">
      <c r="I27" s="3" t="s">
        <v>59</v>
      </c>
    </row>
    <row r="28" ht="12.75">
      <c r="I28" s="3" t="s">
        <v>35</v>
      </c>
    </row>
  </sheetData>
  <sheetProtection/>
  <autoFilter ref="A6:L25"/>
  <mergeCells count="3">
    <mergeCell ref="B4:K4"/>
    <mergeCell ref="B3:K3"/>
    <mergeCell ref="B5:K5"/>
  </mergeCells>
  <printOptions horizontalCentered="1"/>
  <pageMargins left="0" right="0" top="0.5" bottom="0.2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D15" sqref="D15"/>
    </sheetView>
  </sheetViews>
  <sheetFormatPr defaultColWidth="9.140625" defaultRowHeight="12.75"/>
  <cols>
    <col min="1" max="1" width="4.00390625" style="48" customWidth="1"/>
    <col min="2" max="2" width="23.421875" style="0" customWidth="1"/>
    <col min="3" max="3" width="6.00390625" style="47" bestFit="1" customWidth="1"/>
    <col min="4" max="4" width="6.7109375" style="47" bestFit="1" customWidth="1"/>
    <col min="5" max="5" width="6.57421875" style="49" bestFit="1" customWidth="1"/>
    <col min="6" max="6" width="20.57421875" style="0" bestFit="1" customWidth="1"/>
    <col min="7" max="7" width="30.421875" style="0" bestFit="1" customWidth="1"/>
    <col min="8" max="8" width="16.00390625" style="0" bestFit="1" customWidth="1"/>
    <col min="9" max="9" width="17.28125" style="0" customWidth="1"/>
    <col min="10" max="10" width="9.140625" style="47" customWidth="1"/>
    <col min="11" max="11" width="10.7109375" style="47" bestFit="1" customWidth="1"/>
    <col min="12" max="12" width="16.00390625" style="0" bestFit="1" customWidth="1"/>
  </cols>
  <sheetData>
    <row r="1" spans="2:4" ht="12.75">
      <c r="B1" s="26" t="s">
        <v>9</v>
      </c>
      <c r="C1" s="48"/>
      <c r="D1" s="48"/>
    </row>
    <row r="2" ht="12.75">
      <c r="B2" s="2"/>
    </row>
    <row r="3" spans="2:11" ht="15">
      <c r="B3" s="418" t="s">
        <v>0</v>
      </c>
      <c r="C3" s="418"/>
      <c r="D3" s="418"/>
      <c r="E3" s="418"/>
      <c r="F3" s="418"/>
      <c r="G3" s="418"/>
      <c r="H3" s="418"/>
      <c r="I3" s="418"/>
      <c r="J3" s="418"/>
      <c r="K3" s="418"/>
    </row>
    <row r="4" spans="2:11" ht="15">
      <c r="B4" s="418" t="s">
        <v>54</v>
      </c>
      <c r="C4" s="418"/>
      <c r="D4" s="418"/>
      <c r="E4" s="418"/>
      <c r="F4" s="418"/>
      <c r="G4" s="418"/>
      <c r="H4" s="418"/>
      <c r="I4" s="418"/>
      <c r="J4" s="418"/>
      <c r="K4" s="418"/>
    </row>
    <row r="5" spans="1:11" ht="16.5" thickBot="1">
      <c r="A5" s="4"/>
      <c r="B5" s="419" t="s">
        <v>515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2" ht="39" thickBot="1">
      <c r="A6" s="58" t="s">
        <v>1</v>
      </c>
      <c r="B6" s="59" t="s">
        <v>2</v>
      </c>
      <c r="C6" s="59" t="s">
        <v>3</v>
      </c>
      <c r="D6" s="59" t="s">
        <v>4</v>
      </c>
      <c r="E6" s="139" t="s">
        <v>41</v>
      </c>
      <c r="F6" s="59" t="s">
        <v>42</v>
      </c>
      <c r="G6" s="59" t="s">
        <v>5</v>
      </c>
      <c r="H6" s="59" t="s">
        <v>6</v>
      </c>
      <c r="I6" s="59" t="s">
        <v>7</v>
      </c>
      <c r="J6" s="59" t="s">
        <v>43</v>
      </c>
      <c r="K6" s="60" t="s">
        <v>8</v>
      </c>
      <c r="L6" s="76" t="s">
        <v>49</v>
      </c>
    </row>
    <row r="7" spans="1:12" ht="14.25">
      <c r="A7" s="153">
        <v>1</v>
      </c>
      <c r="B7" s="332" t="s">
        <v>498</v>
      </c>
      <c r="C7" s="333">
        <v>12</v>
      </c>
      <c r="D7" s="333" t="s">
        <v>70</v>
      </c>
      <c r="E7" s="333" t="s">
        <v>407</v>
      </c>
      <c r="F7" s="332" t="s">
        <v>408</v>
      </c>
      <c r="G7" s="334" t="s">
        <v>76</v>
      </c>
      <c r="H7" s="332" t="s">
        <v>62</v>
      </c>
      <c r="I7" s="332" t="s">
        <v>483</v>
      </c>
      <c r="J7" s="332" t="s">
        <v>23</v>
      </c>
      <c r="K7" s="370">
        <v>33</v>
      </c>
      <c r="L7" s="251" t="s">
        <v>53</v>
      </c>
    </row>
    <row r="8" spans="1:12" ht="14.25">
      <c r="A8" s="149">
        <v>2</v>
      </c>
      <c r="B8" s="169" t="s">
        <v>456</v>
      </c>
      <c r="C8" s="170">
        <v>12</v>
      </c>
      <c r="D8" s="170" t="s">
        <v>70</v>
      </c>
      <c r="E8" s="169" t="s">
        <v>407</v>
      </c>
      <c r="F8" s="169" t="s">
        <v>408</v>
      </c>
      <c r="G8" s="171" t="s">
        <v>859</v>
      </c>
      <c r="H8" s="169" t="s">
        <v>967</v>
      </c>
      <c r="I8" s="169" t="s">
        <v>455</v>
      </c>
      <c r="J8" s="169" t="s">
        <v>968</v>
      </c>
      <c r="K8" s="262">
        <v>24</v>
      </c>
      <c r="L8" s="295" t="s">
        <v>53</v>
      </c>
    </row>
    <row r="9" spans="1:12" ht="12.75">
      <c r="A9" s="149">
        <v>3</v>
      </c>
      <c r="B9" s="320" t="s">
        <v>499</v>
      </c>
      <c r="C9" s="222">
        <v>12</v>
      </c>
      <c r="D9" s="222" t="s">
        <v>60</v>
      </c>
      <c r="E9" s="320" t="s">
        <v>407</v>
      </c>
      <c r="F9" s="320" t="s">
        <v>1163</v>
      </c>
      <c r="G9" s="320" t="s">
        <v>1134</v>
      </c>
      <c r="H9" s="320" t="s">
        <v>62</v>
      </c>
      <c r="I9" s="320" t="s">
        <v>1160</v>
      </c>
      <c r="J9" s="320" t="s">
        <v>23</v>
      </c>
      <c r="K9" s="265">
        <v>22</v>
      </c>
      <c r="L9" s="295" t="s">
        <v>53</v>
      </c>
    </row>
    <row r="10" spans="1:12" ht="14.25">
      <c r="A10" s="149">
        <v>4</v>
      </c>
      <c r="B10" s="199" t="s">
        <v>474</v>
      </c>
      <c r="C10" s="197">
        <v>12</v>
      </c>
      <c r="D10" s="197" t="s">
        <v>60</v>
      </c>
      <c r="E10" s="199" t="s">
        <v>407</v>
      </c>
      <c r="F10" s="199" t="s">
        <v>408</v>
      </c>
      <c r="G10" s="200" t="s">
        <v>464</v>
      </c>
      <c r="H10" s="199" t="s">
        <v>326</v>
      </c>
      <c r="I10" s="199" t="s">
        <v>473</v>
      </c>
      <c r="J10" s="199" t="s">
        <v>23</v>
      </c>
      <c r="K10" s="264">
        <v>18</v>
      </c>
      <c r="L10" s="295" t="s">
        <v>53</v>
      </c>
    </row>
    <row r="11" spans="1:12" ht="14.25">
      <c r="A11" s="149">
        <v>5</v>
      </c>
      <c r="B11" s="169" t="s">
        <v>457</v>
      </c>
      <c r="C11" s="170">
        <v>12</v>
      </c>
      <c r="D11" s="170" t="s">
        <v>70</v>
      </c>
      <c r="E11" s="169" t="s">
        <v>407</v>
      </c>
      <c r="F11" s="169" t="s">
        <v>408</v>
      </c>
      <c r="G11" s="171" t="s">
        <v>859</v>
      </c>
      <c r="H11" s="169" t="s">
        <v>967</v>
      </c>
      <c r="I11" s="169" t="s">
        <v>455</v>
      </c>
      <c r="J11" s="169" t="s">
        <v>968</v>
      </c>
      <c r="K11" s="262">
        <v>17</v>
      </c>
      <c r="L11" s="295" t="s">
        <v>53</v>
      </c>
    </row>
    <row r="12" spans="1:12" ht="14.25">
      <c r="A12" s="149">
        <v>6</v>
      </c>
      <c r="B12" s="199" t="s">
        <v>472</v>
      </c>
      <c r="C12" s="197">
        <v>12</v>
      </c>
      <c r="D12" s="197" t="s">
        <v>60</v>
      </c>
      <c r="E12" s="199" t="s">
        <v>407</v>
      </c>
      <c r="F12" s="199" t="s">
        <v>408</v>
      </c>
      <c r="G12" s="200" t="s">
        <v>464</v>
      </c>
      <c r="H12" s="199" t="s">
        <v>326</v>
      </c>
      <c r="I12" s="199" t="s">
        <v>473</v>
      </c>
      <c r="J12" s="199" t="s">
        <v>23</v>
      </c>
      <c r="K12" s="264">
        <v>15</v>
      </c>
      <c r="L12" s="295" t="s">
        <v>53</v>
      </c>
    </row>
    <row r="13" spans="1:12" ht="14.25">
      <c r="A13" s="149">
        <v>7</v>
      </c>
      <c r="B13" s="206" t="s">
        <v>417</v>
      </c>
      <c r="C13" s="208">
        <v>12</v>
      </c>
      <c r="D13" s="208" t="s">
        <v>60</v>
      </c>
      <c r="E13" s="206" t="s">
        <v>407</v>
      </c>
      <c r="F13" s="206" t="s">
        <v>408</v>
      </c>
      <c r="G13" s="207" t="s">
        <v>710</v>
      </c>
      <c r="H13" s="206" t="s">
        <v>178</v>
      </c>
      <c r="I13" s="206" t="s">
        <v>409</v>
      </c>
      <c r="J13" s="206" t="s">
        <v>23</v>
      </c>
      <c r="K13" s="367">
        <v>15</v>
      </c>
      <c r="L13" s="295" t="s">
        <v>53</v>
      </c>
    </row>
    <row r="14" spans="1:12" ht="14.25">
      <c r="A14" s="149">
        <v>8</v>
      </c>
      <c r="B14" s="169" t="s">
        <v>458</v>
      </c>
      <c r="C14" s="170">
        <v>12</v>
      </c>
      <c r="D14" s="170" t="s">
        <v>70</v>
      </c>
      <c r="E14" s="169" t="s">
        <v>407</v>
      </c>
      <c r="F14" s="169" t="s">
        <v>408</v>
      </c>
      <c r="G14" s="171" t="s">
        <v>859</v>
      </c>
      <c r="H14" s="169" t="s">
        <v>967</v>
      </c>
      <c r="I14" s="169" t="s">
        <v>455</v>
      </c>
      <c r="J14" s="169" t="s">
        <v>968</v>
      </c>
      <c r="K14" s="262">
        <v>14</v>
      </c>
      <c r="L14" s="295" t="s">
        <v>53</v>
      </c>
    </row>
    <row r="15" spans="1:12" ht="14.25">
      <c r="A15" s="149">
        <v>9</v>
      </c>
      <c r="B15" s="169" t="s">
        <v>975</v>
      </c>
      <c r="C15" s="170">
        <v>12</v>
      </c>
      <c r="D15" s="170" t="s">
        <v>70</v>
      </c>
      <c r="E15" s="169" t="s">
        <v>407</v>
      </c>
      <c r="F15" s="169" t="s">
        <v>408</v>
      </c>
      <c r="G15" s="171" t="s">
        <v>859</v>
      </c>
      <c r="H15" s="169" t="s">
        <v>967</v>
      </c>
      <c r="I15" s="169" t="s">
        <v>455</v>
      </c>
      <c r="J15" s="169" t="s">
        <v>968</v>
      </c>
      <c r="K15" s="262">
        <v>11</v>
      </c>
      <c r="L15" s="295" t="s">
        <v>53</v>
      </c>
    </row>
    <row r="16" spans="1:12" ht="14.25">
      <c r="A16" s="149">
        <v>10</v>
      </c>
      <c r="B16" s="206" t="s">
        <v>418</v>
      </c>
      <c r="C16" s="208">
        <v>12</v>
      </c>
      <c r="D16" s="208" t="s">
        <v>60</v>
      </c>
      <c r="E16" s="206" t="s">
        <v>407</v>
      </c>
      <c r="F16" s="206" t="s">
        <v>408</v>
      </c>
      <c r="G16" s="207" t="s">
        <v>710</v>
      </c>
      <c r="H16" s="206" t="s">
        <v>178</v>
      </c>
      <c r="I16" s="206" t="s">
        <v>409</v>
      </c>
      <c r="J16" s="206" t="s">
        <v>23</v>
      </c>
      <c r="K16" s="367">
        <v>7</v>
      </c>
      <c r="L16" s="295"/>
    </row>
    <row r="17" spans="1:12" ht="14.25">
      <c r="A17" s="149">
        <v>11</v>
      </c>
      <c r="B17" s="206" t="s">
        <v>720</v>
      </c>
      <c r="C17" s="208">
        <v>12</v>
      </c>
      <c r="D17" s="208" t="s">
        <v>60</v>
      </c>
      <c r="E17" s="206" t="s">
        <v>407</v>
      </c>
      <c r="F17" s="206" t="s">
        <v>408</v>
      </c>
      <c r="G17" s="207" t="s">
        <v>715</v>
      </c>
      <c r="H17" s="206" t="s">
        <v>178</v>
      </c>
      <c r="I17" s="206" t="s">
        <v>716</v>
      </c>
      <c r="J17" s="206" t="s">
        <v>23</v>
      </c>
      <c r="K17" s="367">
        <v>7</v>
      </c>
      <c r="L17" s="295"/>
    </row>
    <row r="18" spans="1:12" ht="14.25">
      <c r="A18" s="149">
        <v>12</v>
      </c>
      <c r="B18" s="206" t="s">
        <v>721</v>
      </c>
      <c r="C18" s="208">
        <v>12</v>
      </c>
      <c r="D18" s="208" t="s">
        <v>60</v>
      </c>
      <c r="E18" s="206" t="s">
        <v>407</v>
      </c>
      <c r="F18" s="206" t="s">
        <v>408</v>
      </c>
      <c r="G18" s="207" t="s">
        <v>715</v>
      </c>
      <c r="H18" s="206" t="s">
        <v>178</v>
      </c>
      <c r="I18" s="206" t="s">
        <v>716</v>
      </c>
      <c r="J18" s="206" t="s">
        <v>23</v>
      </c>
      <c r="K18" s="367">
        <v>5</v>
      </c>
      <c r="L18" s="295"/>
    </row>
    <row r="19" spans="1:12" ht="15" thickBot="1">
      <c r="A19" s="150">
        <v>13</v>
      </c>
      <c r="B19" s="345" t="s">
        <v>719</v>
      </c>
      <c r="C19" s="346">
        <v>12</v>
      </c>
      <c r="D19" s="346" t="s">
        <v>60</v>
      </c>
      <c r="E19" s="345" t="s">
        <v>407</v>
      </c>
      <c r="F19" s="345" t="s">
        <v>408</v>
      </c>
      <c r="G19" s="351" t="s">
        <v>715</v>
      </c>
      <c r="H19" s="345" t="s">
        <v>178</v>
      </c>
      <c r="I19" s="345" t="s">
        <v>716</v>
      </c>
      <c r="J19" s="345" t="s">
        <v>23</v>
      </c>
      <c r="K19" s="371">
        <v>4</v>
      </c>
      <c r="L19" s="369"/>
    </row>
    <row r="22" ht="12.75">
      <c r="I22" s="3" t="s">
        <v>59</v>
      </c>
    </row>
    <row r="23" ht="12.75">
      <c r="I23" s="3" t="s">
        <v>35</v>
      </c>
    </row>
  </sheetData>
  <sheetProtection/>
  <autoFilter ref="A6:L19"/>
  <mergeCells count="3">
    <mergeCell ref="B4:K4"/>
    <mergeCell ref="B3:K3"/>
    <mergeCell ref="B5:K5"/>
  </mergeCells>
  <printOptions horizontalCentered="1"/>
  <pageMargins left="0" right="0" top="0.5" bottom="0.2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="80" zoomScaleNormal="80" zoomScalePageLayoutView="0" workbookViewId="0" topLeftCell="A1">
      <selection activeCell="D40" sqref="D40"/>
    </sheetView>
  </sheetViews>
  <sheetFormatPr defaultColWidth="9.140625" defaultRowHeight="12.75"/>
  <cols>
    <col min="1" max="1" width="3.8515625" style="3" customWidth="1"/>
    <col min="2" max="2" width="22.57421875" style="0" customWidth="1"/>
    <col min="3" max="3" width="6.00390625" style="47" bestFit="1" customWidth="1"/>
    <col min="4" max="4" width="7.00390625" style="47" customWidth="1"/>
    <col min="5" max="5" width="8.57421875" style="49" customWidth="1"/>
    <col min="6" max="6" width="15.00390625" style="0" customWidth="1"/>
    <col min="7" max="7" width="30.7109375" style="49" customWidth="1"/>
    <col min="8" max="8" width="15.140625" style="49" customWidth="1"/>
    <col min="9" max="9" width="16.28125" style="49" customWidth="1"/>
    <col min="10" max="10" width="10.421875" style="47" customWidth="1"/>
    <col min="11" max="11" width="8.00390625" style="47" customWidth="1"/>
    <col min="12" max="12" width="16.00390625" style="0" bestFit="1" customWidth="1"/>
  </cols>
  <sheetData>
    <row r="1" spans="2:4" ht="12.75">
      <c r="B1" s="26" t="s">
        <v>9</v>
      </c>
      <c r="C1" s="48"/>
      <c r="D1" s="48"/>
    </row>
    <row r="2" ht="12.75">
      <c r="B2" s="2"/>
    </row>
    <row r="3" spans="2:11" ht="15">
      <c r="B3" s="418" t="s">
        <v>0</v>
      </c>
      <c r="C3" s="418"/>
      <c r="D3" s="418"/>
      <c r="E3" s="418"/>
      <c r="F3" s="418"/>
      <c r="G3" s="418"/>
      <c r="H3" s="418"/>
      <c r="I3" s="418"/>
      <c r="J3" s="418"/>
      <c r="K3" s="418"/>
    </row>
    <row r="4" spans="2:11" ht="15">
      <c r="B4" s="418" t="s">
        <v>55</v>
      </c>
      <c r="C4" s="418"/>
      <c r="D4" s="418"/>
      <c r="E4" s="418"/>
      <c r="F4" s="418"/>
      <c r="G4" s="418"/>
      <c r="H4" s="418"/>
      <c r="I4" s="418"/>
      <c r="J4" s="418"/>
      <c r="K4" s="418"/>
    </row>
    <row r="5" spans="1:11" ht="16.5" thickBot="1">
      <c r="A5" s="4"/>
      <c r="B5" s="419" t="s">
        <v>515</v>
      </c>
      <c r="C5" s="420"/>
      <c r="D5" s="420"/>
      <c r="E5" s="420"/>
      <c r="F5" s="420"/>
      <c r="G5" s="420"/>
      <c r="H5" s="420"/>
      <c r="I5" s="420"/>
      <c r="J5" s="420"/>
      <c r="K5" s="420"/>
    </row>
    <row r="6" spans="1:12" ht="38.25">
      <c r="A6" s="54" t="s">
        <v>1</v>
      </c>
      <c r="B6" s="135" t="s">
        <v>2</v>
      </c>
      <c r="C6" s="135" t="s">
        <v>3</v>
      </c>
      <c r="D6" s="135" t="s">
        <v>4</v>
      </c>
      <c r="E6" s="337" t="s">
        <v>41</v>
      </c>
      <c r="F6" s="135" t="s">
        <v>42</v>
      </c>
      <c r="G6" s="135" t="s">
        <v>5</v>
      </c>
      <c r="H6" s="135" t="s">
        <v>6</v>
      </c>
      <c r="I6" s="135" t="s">
        <v>7</v>
      </c>
      <c r="J6" s="135" t="s">
        <v>43</v>
      </c>
      <c r="K6" s="136" t="s">
        <v>8</v>
      </c>
      <c r="L6" s="168" t="s">
        <v>49</v>
      </c>
    </row>
    <row r="7" spans="1:12" ht="14.25">
      <c r="A7" s="145">
        <v>1</v>
      </c>
      <c r="B7" s="206" t="s">
        <v>282</v>
      </c>
      <c r="C7" s="208">
        <v>9</v>
      </c>
      <c r="D7" s="208" t="s">
        <v>60</v>
      </c>
      <c r="E7" s="206" t="s">
        <v>407</v>
      </c>
      <c r="F7" s="206" t="s">
        <v>729</v>
      </c>
      <c r="G7" s="207" t="s">
        <v>710</v>
      </c>
      <c r="H7" s="206" t="s">
        <v>178</v>
      </c>
      <c r="I7" s="206" t="s">
        <v>730</v>
      </c>
      <c r="J7" s="206" t="s">
        <v>724</v>
      </c>
      <c r="K7" s="336">
        <v>26</v>
      </c>
      <c r="L7" s="165" t="s">
        <v>53</v>
      </c>
    </row>
    <row r="8" spans="1:12" ht="14.25">
      <c r="A8" s="145">
        <v>2</v>
      </c>
      <c r="B8" s="206" t="s">
        <v>284</v>
      </c>
      <c r="C8" s="208">
        <v>9</v>
      </c>
      <c r="D8" s="208" t="s">
        <v>60</v>
      </c>
      <c r="E8" s="206" t="s">
        <v>407</v>
      </c>
      <c r="F8" s="206" t="s">
        <v>729</v>
      </c>
      <c r="G8" s="207" t="s">
        <v>710</v>
      </c>
      <c r="H8" s="206" t="s">
        <v>178</v>
      </c>
      <c r="I8" s="206" t="s">
        <v>730</v>
      </c>
      <c r="J8" s="206" t="s">
        <v>724</v>
      </c>
      <c r="K8" s="336">
        <v>23</v>
      </c>
      <c r="L8" s="165" t="s">
        <v>53</v>
      </c>
    </row>
    <row r="9" spans="1:12" ht="14.25">
      <c r="A9" s="145">
        <v>3</v>
      </c>
      <c r="B9" s="206" t="s">
        <v>731</v>
      </c>
      <c r="C9" s="208">
        <v>9</v>
      </c>
      <c r="D9" s="208" t="s">
        <v>60</v>
      </c>
      <c r="E9" s="206" t="s">
        <v>407</v>
      </c>
      <c r="F9" s="206" t="s">
        <v>729</v>
      </c>
      <c r="G9" s="207" t="s">
        <v>710</v>
      </c>
      <c r="H9" s="206" t="s">
        <v>178</v>
      </c>
      <c r="I9" s="206" t="s">
        <v>730</v>
      </c>
      <c r="J9" s="206" t="s">
        <v>724</v>
      </c>
      <c r="K9" s="336">
        <v>22</v>
      </c>
      <c r="L9" s="165" t="s">
        <v>53</v>
      </c>
    </row>
    <row r="10" spans="1:12" ht="14.25">
      <c r="A10" s="145">
        <v>4</v>
      </c>
      <c r="B10" s="206" t="s">
        <v>283</v>
      </c>
      <c r="C10" s="208">
        <v>9</v>
      </c>
      <c r="D10" s="208" t="s">
        <v>60</v>
      </c>
      <c r="E10" s="206" t="s">
        <v>407</v>
      </c>
      <c r="F10" s="206" t="s">
        <v>423</v>
      </c>
      <c r="G10" s="207" t="s">
        <v>424</v>
      </c>
      <c r="H10" s="206" t="s">
        <v>178</v>
      </c>
      <c r="I10" s="206" t="s">
        <v>425</v>
      </c>
      <c r="J10" s="206" t="s">
        <v>724</v>
      </c>
      <c r="K10" s="336">
        <v>16</v>
      </c>
      <c r="L10" s="165" t="s">
        <v>53</v>
      </c>
    </row>
    <row r="11" spans="1:12" ht="14.25">
      <c r="A11" s="145">
        <v>5</v>
      </c>
      <c r="B11" s="320" t="s">
        <v>173</v>
      </c>
      <c r="C11" s="222">
        <v>9</v>
      </c>
      <c r="D11" s="222" t="s">
        <v>60</v>
      </c>
      <c r="E11" s="320" t="s">
        <v>407</v>
      </c>
      <c r="F11" s="320" t="s">
        <v>1139</v>
      </c>
      <c r="G11" s="321" t="s">
        <v>1140</v>
      </c>
      <c r="H11" s="320" t="s">
        <v>62</v>
      </c>
      <c r="I11" s="320" t="s">
        <v>151</v>
      </c>
      <c r="J11" s="320" t="s">
        <v>724</v>
      </c>
      <c r="K11" s="222">
        <v>16</v>
      </c>
      <c r="L11" s="165" t="s">
        <v>53</v>
      </c>
    </row>
    <row r="12" spans="1:12" ht="14.25">
      <c r="A12" s="145">
        <v>6</v>
      </c>
      <c r="B12" s="194" t="s">
        <v>403</v>
      </c>
      <c r="C12" s="192">
        <v>9</v>
      </c>
      <c r="D12" s="192" t="s">
        <v>70</v>
      </c>
      <c r="E12" s="194" t="s">
        <v>407</v>
      </c>
      <c r="F12" s="194" t="s">
        <v>423</v>
      </c>
      <c r="G12" s="195" t="s">
        <v>603</v>
      </c>
      <c r="H12" s="194" t="s">
        <v>360</v>
      </c>
      <c r="I12" s="194" t="s">
        <v>397</v>
      </c>
      <c r="J12" s="194" t="s">
        <v>420</v>
      </c>
      <c r="K12" s="192">
        <v>14</v>
      </c>
      <c r="L12" s="165" t="s">
        <v>53</v>
      </c>
    </row>
    <row r="13" spans="1:12" ht="14.25">
      <c r="A13" s="145">
        <v>7</v>
      </c>
      <c r="B13" s="206" t="s">
        <v>286</v>
      </c>
      <c r="C13" s="208">
        <v>9</v>
      </c>
      <c r="D13" s="208" t="s">
        <v>60</v>
      </c>
      <c r="E13" s="206" t="s">
        <v>407</v>
      </c>
      <c r="F13" s="206" t="s">
        <v>729</v>
      </c>
      <c r="G13" s="207" t="s">
        <v>710</v>
      </c>
      <c r="H13" s="206" t="s">
        <v>178</v>
      </c>
      <c r="I13" s="206" t="s">
        <v>730</v>
      </c>
      <c r="J13" s="206" t="s">
        <v>724</v>
      </c>
      <c r="K13" s="336">
        <v>13</v>
      </c>
      <c r="L13" s="165" t="s">
        <v>53</v>
      </c>
    </row>
    <row r="14" spans="1:12" ht="14.25">
      <c r="A14" s="145">
        <v>8</v>
      </c>
      <c r="B14" s="206" t="s">
        <v>285</v>
      </c>
      <c r="C14" s="208">
        <v>9</v>
      </c>
      <c r="D14" s="208" t="s">
        <v>60</v>
      </c>
      <c r="E14" s="206" t="s">
        <v>407</v>
      </c>
      <c r="F14" s="206" t="s">
        <v>729</v>
      </c>
      <c r="G14" s="207" t="s">
        <v>710</v>
      </c>
      <c r="H14" s="206" t="s">
        <v>178</v>
      </c>
      <c r="I14" s="206" t="s">
        <v>730</v>
      </c>
      <c r="J14" s="206" t="s">
        <v>724</v>
      </c>
      <c r="K14" s="336">
        <v>13</v>
      </c>
      <c r="L14" s="165" t="s">
        <v>53</v>
      </c>
    </row>
    <row r="15" spans="1:12" ht="14.25">
      <c r="A15" s="145">
        <v>9</v>
      </c>
      <c r="B15" s="320" t="s">
        <v>1143</v>
      </c>
      <c r="C15" s="222">
        <v>9</v>
      </c>
      <c r="D15" s="222" t="s">
        <v>60</v>
      </c>
      <c r="E15" s="320" t="s">
        <v>407</v>
      </c>
      <c r="F15" s="320" t="s">
        <v>1139</v>
      </c>
      <c r="G15" s="321" t="s">
        <v>1134</v>
      </c>
      <c r="H15" s="320" t="s">
        <v>62</v>
      </c>
      <c r="I15" s="320" t="s">
        <v>151</v>
      </c>
      <c r="J15" s="320" t="s">
        <v>724</v>
      </c>
      <c r="K15" s="222">
        <v>12</v>
      </c>
      <c r="L15" s="165" t="s">
        <v>53</v>
      </c>
    </row>
    <row r="16" spans="1:12" ht="14.25">
      <c r="A16" s="145">
        <v>10</v>
      </c>
      <c r="B16" s="320" t="s">
        <v>1142</v>
      </c>
      <c r="C16" s="222">
        <v>9</v>
      </c>
      <c r="D16" s="222" t="s">
        <v>60</v>
      </c>
      <c r="E16" s="320" t="s">
        <v>407</v>
      </c>
      <c r="F16" s="320" t="s">
        <v>1139</v>
      </c>
      <c r="G16" s="321" t="s">
        <v>1134</v>
      </c>
      <c r="H16" s="320" t="s">
        <v>62</v>
      </c>
      <c r="I16" s="320" t="s">
        <v>151</v>
      </c>
      <c r="J16" s="320" t="s">
        <v>724</v>
      </c>
      <c r="K16" s="222">
        <v>11</v>
      </c>
      <c r="L16" s="165" t="s">
        <v>53</v>
      </c>
    </row>
    <row r="17" spans="1:12" ht="12.75">
      <c r="A17" s="145">
        <v>11</v>
      </c>
      <c r="B17" s="194" t="s">
        <v>610</v>
      </c>
      <c r="C17" s="192">
        <v>9</v>
      </c>
      <c r="D17" s="192" t="s">
        <v>60</v>
      </c>
      <c r="E17" s="194" t="s">
        <v>407</v>
      </c>
      <c r="F17" s="194" t="s">
        <v>423</v>
      </c>
      <c r="G17" s="194" t="s">
        <v>611</v>
      </c>
      <c r="H17" s="194" t="s">
        <v>360</v>
      </c>
      <c r="I17" s="194" t="s">
        <v>374</v>
      </c>
      <c r="J17" s="194" t="s">
        <v>31</v>
      </c>
      <c r="K17" s="192">
        <v>10</v>
      </c>
      <c r="L17" s="165" t="s">
        <v>53</v>
      </c>
    </row>
    <row r="18" spans="1:12" ht="14.25">
      <c r="A18" s="145">
        <v>12</v>
      </c>
      <c r="B18" s="206" t="s">
        <v>289</v>
      </c>
      <c r="C18" s="208">
        <v>9</v>
      </c>
      <c r="D18" s="208" t="s">
        <v>60</v>
      </c>
      <c r="E18" s="206" t="s">
        <v>407</v>
      </c>
      <c r="F18" s="206" t="s">
        <v>729</v>
      </c>
      <c r="G18" s="207" t="s">
        <v>710</v>
      </c>
      <c r="H18" s="206" t="s">
        <v>178</v>
      </c>
      <c r="I18" s="206" t="s">
        <v>730</v>
      </c>
      <c r="J18" s="206" t="s">
        <v>724</v>
      </c>
      <c r="K18" s="336">
        <v>10</v>
      </c>
      <c r="L18" s="165" t="s">
        <v>53</v>
      </c>
    </row>
    <row r="19" spans="1:12" ht="14.25">
      <c r="A19" s="145">
        <v>13</v>
      </c>
      <c r="B19" s="206" t="s">
        <v>743</v>
      </c>
      <c r="C19" s="208">
        <v>9</v>
      </c>
      <c r="D19" s="208" t="s">
        <v>60</v>
      </c>
      <c r="E19" s="206" t="s">
        <v>407</v>
      </c>
      <c r="F19" s="206" t="s">
        <v>423</v>
      </c>
      <c r="G19" s="207" t="s">
        <v>424</v>
      </c>
      <c r="H19" s="206" t="s">
        <v>178</v>
      </c>
      <c r="I19" s="206" t="s">
        <v>425</v>
      </c>
      <c r="J19" s="206" t="s">
        <v>724</v>
      </c>
      <c r="K19" s="336">
        <v>10</v>
      </c>
      <c r="L19" s="165" t="s">
        <v>53</v>
      </c>
    </row>
    <row r="20" spans="1:12" ht="14.25">
      <c r="A20" s="145">
        <v>14</v>
      </c>
      <c r="B20" s="320" t="s">
        <v>1141</v>
      </c>
      <c r="C20" s="222">
        <v>9</v>
      </c>
      <c r="D20" s="222" t="s">
        <v>60</v>
      </c>
      <c r="E20" s="320" t="s">
        <v>407</v>
      </c>
      <c r="F20" s="320" t="s">
        <v>1139</v>
      </c>
      <c r="G20" s="321" t="s">
        <v>1134</v>
      </c>
      <c r="H20" s="320" t="s">
        <v>62</v>
      </c>
      <c r="I20" s="320" t="s">
        <v>151</v>
      </c>
      <c r="J20" s="320" t="s">
        <v>724</v>
      </c>
      <c r="K20" s="222">
        <v>10</v>
      </c>
      <c r="L20" s="165" t="s">
        <v>53</v>
      </c>
    </row>
    <row r="21" spans="1:12" ht="14.25">
      <c r="A21" s="145">
        <v>15</v>
      </c>
      <c r="B21" s="320" t="s">
        <v>1144</v>
      </c>
      <c r="C21" s="222">
        <v>9</v>
      </c>
      <c r="D21" s="222" t="s">
        <v>60</v>
      </c>
      <c r="E21" s="320" t="s">
        <v>407</v>
      </c>
      <c r="F21" s="320" t="s">
        <v>1139</v>
      </c>
      <c r="G21" s="321" t="s">
        <v>1134</v>
      </c>
      <c r="H21" s="320" t="s">
        <v>62</v>
      </c>
      <c r="I21" s="320" t="s">
        <v>151</v>
      </c>
      <c r="J21" s="320" t="s">
        <v>724</v>
      </c>
      <c r="K21" s="222">
        <v>10</v>
      </c>
      <c r="L21" s="165" t="s">
        <v>53</v>
      </c>
    </row>
    <row r="22" spans="1:12" ht="12.75">
      <c r="A22" s="145">
        <v>16</v>
      </c>
      <c r="B22" s="194" t="s">
        <v>612</v>
      </c>
      <c r="C22" s="192">
        <v>9</v>
      </c>
      <c r="D22" s="192" t="s">
        <v>60</v>
      </c>
      <c r="E22" s="194" t="s">
        <v>407</v>
      </c>
      <c r="F22" s="194" t="s">
        <v>423</v>
      </c>
      <c r="G22" s="194" t="s">
        <v>611</v>
      </c>
      <c r="H22" s="194" t="s">
        <v>360</v>
      </c>
      <c r="I22" s="194" t="s">
        <v>374</v>
      </c>
      <c r="J22" s="194" t="s">
        <v>31</v>
      </c>
      <c r="K22" s="192">
        <v>8</v>
      </c>
      <c r="L22" s="165" t="s">
        <v>53</v>
      </c>
    </row>
    <row r="23" spans="1:12" ht="12.75">
      <c r="A23" s="145">
        <v>17</v>
      </c>
      <c r="B23" s="320" t="s">
        <v>1146</v>
      </c>
      <c r="C23" s="222">
        <v>9</v>
      </c>
      <c r="D23" s="222" t="s">
        <v>60</v>
      </c>
      <c r="E23" s="320" t="s">
        <v>407</v>
      </c>
      <c r="F23" s="320" t="s">
        <v>1139</v>
      </c>
      <c r="G23" s="320" t="s">
        <v>1134</v>
      </c>
      <c r="H23" s="320" t="s">
        <v>62</v>
      </c>
      <c r="I23" s="320" t="s">
        <v>151</v>
      </c>
      <c r="J23" s="320" t="s">
        <v>724</v>
      </c>
      <c r="K23" s="222">
        <v>8</v>
      </c>
      <c r="L23" s="165" t="s">
        <v>53</v>
      </c>
    </row>
    <row r="24" spans="1:12" ht="14.25">
      <c r="A24" s="145">
        <v>18</v>
      </c>
      <c r="B24" s="194" t="s">
        <v>404</v>
      </c>
      <c r="C24" s="192">
        <v>9</v>
      </c>
      <c r="D24" s="192" t="s">
        <v>70</v>
      </c>
      <c r="E24" s="194" t="s">
        <v>407</v>
      </c>
      <c r="F24" s="194" t="s">
        <v>423</v>
      </c>
      <c r="G24" s="195" t="s">
        <v>603</v>
      </c>
      <c r="H24" s="194" t="s">
        <v>360</v>
      </c>
      <c r="I24" s="194" t="s">
        <v>397</v>
      </c>
      <c r="J24" s="194" t="s">
        <v>420</v>
      </c>
      <c r="K24" s="192">
        <v>6</v>
      </c>
      <c r="L24" s="165"/>
    </row>
    <row r="25" spans="1:12" ht="14.25">
      <c r="A25" s="145">
        <v>19</v>
      </c>
      <c r="B25" s="194" t="s">
        <v>405</v>
      </c>
      <c r="C25" s="192">
        <v>9</v>
      </c>
      <c r="D25" s="192" t="s">
        <v>70</v>
      </c>
      <c r="E25" s="194" t="s">
        <v>407</v>
      </c>
      <c r="F25" s="194" t="s">
        <v>423</v>
      </c>
      <c r="G25" s="195" t="s">
        <v>603</v>
      </c>
      <c r="H25" s="194" t="s">
        <v>360</v>
      </c>
      <c r="I25" s="194" t="s">
        <v>397</v>
      </c>
      <c r="J25" s="194" t="s">
        <v>420</v>
      </c>
      <c r="K25" s="192">
        <v>6</v>
      </c>
      <c r="L25" s="165"/>
    </row>
    <row r="26" spans="1:12" ht="12.75">
      <c r="A26" s="145">
        <v>20</v>
      </c>
      <c r="B26" s="194" t="s">
        <v>614</v>
      </c>
      <c r="C26" s="192">
        <v>9</v>
      </c>
      <c r="D26" s="192" t="s">
        <v>60</v>
      </c>
      <c r="E26" s="194" t="s">
        <v>407</v>
      </c>
      <c r="F26" s="194" t="s">
        <v>423</v>
      </c>
      <c r="G26" s="194" t="s">
        <v>611</v>
      </c>
      <c r="H26" s="194" t="s">
        <v>360</v>
      </c>
      <c r="I26" s="194" t="s">
        <v>374</v>
      </c>
      <c r="J26" s="194" t="s">
        <v>31</v>
      </c>
      <c r="K26" s="192">
        <v>6</v>
      </c>
      <c r="L26" s="165"/>
    </row>
    <row r="27" spans="1:12" ht="14.25">
      <c r="A27" s="145">
        <v>21</v>
      </c>
      <c r="B27" s="194" t="s">
        <v>606</v>
      </c>
      <c r="C27" s="192">
        <v>9</v>
      </c>
      <c r="D27" s="192" t="s">
        <v>70</v>
      </c>
      <c r="E27" s="194" t="s">
        <v>407</v>
      </c>
      <c r="F27" s="194" t="s">
        <v>423</v>
      </c>
      <c r="G27" s="195" t="s">
        <v>603</v>
      </c>
      <c r="H27" s="194" t="s">
        <v>360</v>
      </c>
      <c r="I27" s="194" t="s">
        <v>397</v>
      </c>
      <c r="J27" s="194" t="s">
        <v>420</v>
      </c>
      <c r="K27" s="192">
        <v>5</v>
      </c>
      <c r="L27" s="165"/>
    </row>
    <row r="28" spans="1:12" ht="12.75">
      <c r="A28" s="145">
        <v>22</v>
      </c>
      <c r="B28" s="194" t="s">
        <v>613</v>
      </c>
      <c r="C28" s="192">
        <v>9</v>
      </c>
      <c r="D28" s="192" t="s">
        <v>60</v>
      </c>
      <c r="E28" s="194" t="s">
        <v>407</v>
      </c>
      <c r="F28" s="194" t="s">
        <v>423</v>
      </c>
      <c r="G28" s="194" t="s">
        <v>611</v>
      </c>
      <c r="H28" s="194" t="s">
        <v>360</v>
      </c>
      <c r="I28" s="194" t="s">
        <v>374</v>
      </c>
      <c r="J28" s="194" t="s">
        <v>31</v>
      </c>
      <c r="K28" s="192">
        <v>5</v>
      </c>
      <c r="L28" s="165"/>
    </row>
    <row r="29" spans="1:12" ht="14.25">
      <c r="A29" s="145">
        <v>23</v>
      </c>
      <c r="B29" s="206" t="s">
        <v>744</v>
      </c>
      <c r="C29" s="208">
        <v>9</v>
      </c>
      <c r="D29" s="208" t="s">
        <v>60</v>
      </c>
      <c r="E29" s="206" t="s">
        <v>407</v>
      </c>
      <c r="F29" s="206" t="s">
        <v>423</v>
      </c>
      <c r="G29" s="207" t="s">
        <v>424</v>
      </c>
      <c r="H29" s="206" t="s">
        <v>178</v>
      </c>
      <c r="I29" s="206" t="s">
        <v>425</v>
      </c>
      <c r="J29" s="206" t="s">
        <v>724</v>
      </c>
      <c r="K29" s="336">
        <v>5</v>
      </c>
      <c r="L29" s="165"/>
    </row>
    <row r="30" spans="1:12" ht="14.25">
      <c r="A30" s="145">
        <v>24</v>
      </c>
      <c r="B30" s="194" t="s">
        <v>602</v>
      </c>
      <c r="C30" s="192">
        <v>9</v>
      </c>
      <c r="D30" s="192" t="s">
        <v>70</v>
      </c>
      <c r="E30" s="194" t="s">
        <v>407</v>
      </c>
      <c r="F30" s="194" t="s">
        <v>423</v>
      </c>
      <c r="G30" s="195" t="s">
        <v>603</v>
      </c>
      <c r="H30" s="194" t="s">
        <v>360</v>
      </c>
      <c r="I30" s="194" t="s">
        <v>397</v>
      </c>
      <c r="J30" s="194" t="s">
        <v>420</v>
      </c>
      <c r="K30" s="192">
        <v>4</v>
      </c>
      <c r="L30" s="165"/>
    </row>
    <row r="31" spans="1:12" ht="14.25">
      <c r="A31" s="145">
        <v>25</v>
      </c>
      <c r="B31" s="194" t="s">
        <v>608</v>
      </c>
      <c r="C31" s="192">
        <v>9</v>
      </c>
      <c r="D31" s="192" t="s">
        <v>70</v>
      </c>
      <c r="E31" s="194" t="s">
        <v>407</v>
      </c>
      <c r="F31" s="194" t="s">
        <v>423</v>
      </c>
      <c r="G31" s="195" t="s">
        <v>603</v>
      </c>
      <c r="H31" s="194" t="s">
        <v>360</v>
      </c>
      <c r="I31" s="194" t="s">
        <v>397</v>
      </c>
      <c r="J31" s="194" t="s">
        <v>420</v>
      </c>
      <c r="K31" s="192">
        <v>4</v>
      </c>
      <c r="L31" s="165"/>
    </row>
    <row r="32" spans="1:12" ht="14.25">
      <c r="A32" s="145">
        <v>26</v>
      </c>
      <c r="B32" s="206" t="s">
        <v>742</v>
      </c>
      <c r="C32" s="208">
        <v>9</v>
      </c>
      <c r="D32" s="208" t="s">
        <v>60</v>
      </c>
      <c r="E32" s="206" t="s">
        <v>407</v>
      </c>
      <c r="F32" s="206" t="s">
        <v>423</v>
      </c>
      <c r="G32" s="207" t="s">
        <v>424</v>
      </c>
      <c r="H32" s="206" t="s">
        <v>178</v>
      </c>
      <c r="I32" s="206" t="s">
        <v>425</v>
      </c>
      <c r="J32" s="206" t="s">
        <v>724</v>
      </c>
      <c r="K32" s="336">
        <v>4</v>
      </c>
      <c r="L32" s="165"/>
    </row>
    <row r="33" spans="1:12" ht="14.25">
      <c r="A33" s="145">
        <v>27</v>
      </c>
      <c r="B33" s="194" t="s">
        <v>604</v>
      </c>
      <c r="C33" s="192">
        <v>9</v>
      </c>
      <c r="D33" s="192" t="s">
        <v>70</v>
      </c>
      <c r="E33" s="194" t="s">
        <v>407</v>
      </c>
      <c r="F33" s="194" t="s">
        <v>423</v>
      </c>
      <c r="G33" s="195" t="s">
        <v>603</v>
      </c>
      <c r="H33" s="194" t="s">
        <v>360</v>
      </c>
      <c r="I33" s="194" t="s">
        <v>397</v>
      </c>
      <c r="J33" s="194" t="s">
        <v>420</v>
      </c>
      <c r="K33" s="192" t="s">
        <v>114</v>
      </c>
      <c r="L33" s="165"/>
    </row>
    <row r="34" spans="1:12" ht="14.25">
      <c r="A34" s="145">
        <v>28</v>
      </c>
      <c r="B34" s="194" t="s">
        <v>605</v>
      </c>
      <c r="C34" s="192">
        <v>9</v>
      </c>
      <c r="D34" s="192" t="s">
        <v>70</v>
      </c>
      <c r="E34" s="194" t="s">
        <v>407</v>
      </c>
      <c r="F34" s="194" t="s">
        <v>423</v>
      </c>
      <c r="G34" s="195" t="s">
        <v>603</v>
      </c>
      <c r="H34" s="194" t="s">
        <v>360</v>
      </c>
      <c r="I34" s="194" t="s">
        <v>397</v>
      </c>
      <c r="J34" s="194" t="s">
        <v>420</v>
      </c>
      <c r="K34" s="192" t="s">
        <v>114</v>
      </c>
      <c r="L34" s="165"/>
    </row>
    <row r="35" spans="1:12" ht="14.25">
      <c r="A35" s="145">
        <v>29</v>
      </c>
      <c r="B35" s="194" t="s">
        <v>607</v>
      </c>
      <c r="C35" s="192">
        <v>9</v>
      </c>
      <c r="D35" s="192" t="s">
        <v>70</v>
      </c>
      <c r="E35" s="194" t="s">
        <v>407</v>
      </c>
      <c r="F35" s="194" t="s">
        <v>423</v>
      </c>
      <c r="G35" s="195" t="s">
        <v>603</v>
      </c>
      <c r="H35" s="194" t="s">
        <v>360</v>
      </c>
      <c r="I35" s="194" t="s">
        <v>397</v>
      </c>
      <c r="J35" s="194" t="s">
        <v>420</v>
      </c>
      <c r="K35" s="192" t="s">
        <v>114</v>
      </c>
      <c r="L35" s="165"/>
    </row>
    <row r="36" spans="1:12" ht="14.25">
      <c r="A36" s="145">
        <v>30</v>
      </c>
      <c r="B36" s="194" t="s">
        <v>609</v>
      </c>
      <c r="C36" s="192">
        <v>9</v>
      </c>
      <c r="D36" s="192" t="s">
        <v>70</v>
      </c>
      <c r="E36" s="194" t="s">
        <v>407</v>
      </c>
      <c r="F36" s="194" t="s">
        <v>423</v>
      </c>
      <c r="G36" s="195" t="s">
        <v>603</v>
      </c>
      <c r="H36" s="194" t="s">
        <v>360</v>
      </c>
      <c r="I36" s="194" t="s">
        <v>397</v>
      </c>
      <c r="J36" s="194" t="s">
        <v>420</v>
      </c>
      <c r="K36" s="192" t="s">
        <v>114</v>
      </c>
      <c r="L36" s="165"/>
    </row>
    <row r="37" spans="1:12" ht="12.75">
      <c r="A37" s="145">
        <v>31</v>
      </c>
      <c r="B37" s="194" t="s">
        <v>406</v>
      </c>
      <c r="C37" s="192">
        <v>9</v>
      </c>
      <c r="D37" s="192" t="s">
        <v>60</v>
      </c>
      <c r="E37" s="194" t="s">
        <v>407</v>
      </c>
      <c r="F37" s="194" t="s">
        <v>423</v>
      </c>
      <c r="G37" s="194" t="s">
        <v>611</v>
      </c>
      <c r="H37" s="194" t="s">
        <v>360</v>
      </c>
      <c r="I37" s="194" t="s">
        <v>374</v>
      </c>
      <c r="J37" s="194" t="s">
        <v>31</v>
      </c>
      <c r="K37" s="192" t="s">
        <v>114</v>
      </c>
      <c r="L37" s="165"/>
    </row>
    <row r="38" spans="1:12" ht="13.5" thickBot="1">
      <c r="A38" s="151">
        <v>32</v>
      </c>
      <c r="B38" s="325" t="s">
        <v>1145</v>
      </c>
      <c r="C38" s="328">
        <v>9</v>
      </c>
      <c r="D38" s="328" t="s">
        <v>60</v>
      </c>
      <c r="E38" s="325" t="s">
        <v>407</v>
      </c>
      <c r="F38" s="325" t="s">
        <v>1139</v>
      </c>
      <c r="G38" s="325" t="s">
        <v>1134</v>
      </c>
      <c r="H38" s="325" t="s">
        <v>62</v>
      </c>
      <c r="I38" s="325" t="s">
        <v>151</v>
      </c>
      <c r="J38" s="325" t="s">
        <v>724</v>
      </c>
      <c r="K38" s="328" t="s">
        <v>114</v>
      </c>
      <c r="L38" s="166"/>
    </row>
    <row r="39" spans="1:12" ht="12.75">
      <c r="A39" s="152">
        <v>33</v>
      </c>
      <c r="B39" s="341" t="s">
        <v>732</v>
      </c>
      <c r="C39" s="342">
        <v>9</v>
      </c>
      <c r="D39" s="342" t="s">
        <v>60</v>
      </c>
      <c r="E39" s="341" t="s">
        <v>476</v>
      </c>
      <c r="F39" s="341" t="s">
        <v>733</v>
      </c>
      <c r="G39" s="341" t="s">
        <v>734</v>
      </c>
      <c r="H39" s="341" t="s">
        <v>178</v>
      </c>
      <c r="I39" s="341" t="s">
        <v>735</v>
      </c>
      <c r="J39" s="341" t="s">
        <v>724</v>
      </c>
      <c r="K39" s="343">
        <v>8</v>
      </c>
      <c r="L39" s="167" t="s">
        <v>53</v>
      </c>
    </row>
    <row r="40" spans="1:12" ht="12.75">
      <c r="A40" s="145">
        <v>34</v>
      </c>
      <c r="B40" s="206" t="s">
        <v>736</v>
      </c>
      <c r="C40" s="208">
        <v>9</v>
      </c>
      <c r="D40" s="208" t="s">
        <v>70</v>
      </c>
      <c r="E40" s="206" t="s">
        <v>737</v>
      </c>
      <c r="F40" s="206" t="s">
        <v>738</v>
      </c>
      <c r="G40" s="206" t="s">
        <v>734</v>
      </c>
      <c r="H40" s="206" t="s">
        <v>178</v>
      </c>
      <c r="I40" s="206" t="s">
        <v>739</v>
      </c>
      <c r="J40" s="206" t="s">
        <v>724</v>
      </c>
      <c r="K40" s="336">
        <v>8</v>
      </c>
      <c r="L40" s="165" t="s">
        <v>53</v>
      </c>
    </row>
    <row r="41" spans="1:12" ht="14.25">
      <c r="A41" s="145">
        <v>35</v>
      </c>
      <c r="B41" s="199" t="s">
        <v>595</v>
      </c>
      <c r="C41" s="197">
        <v>9</v>
      </c>
      <c r="D41" s="197" t="s">
        <v>60</v>
      </c>
      <c r="E41" s="199" t="s">
        <v>476</v>
      </c>
      <c r="F41" s="199"/>
      <c r="G41" s="200" t="s">
        <v>464</v>
      </c>
      <c r="H41" s="199" t="s">
        <v>326</v>
      </c>
      <c r="I41" s="199" t="s">
        <v>477</v>
      </c>
      <c r="J41" s="199" t="s">
        <v>420</v>
      </c>
      <c r="K41" s="197">
        <v>7</v>
      </c>
      <c r="L41" s="165"/>
    </row>
    <row r="42" spans="1:12" ht="14.25">
      <c r="A42" s="145">
        <v>36</v>
      </c>
      <c r="B42" s="199" t="s">
        <v>596</v>
      </c>
      <c r="C42" s="197">
        <v>9</v>
      </c>
      <c r="D42" s="197" t="s">
        <v>60</v>
      </c>
      <c r="E42" s="199" t="s">
        <v>476</v>
      </c>
      <c r="F42" s="199"/>
      <c r="G42" s="200" t="s">
        <v>464</v>
      </c>
      <c r="H42" s="199" t="s">
        <v>326</v>
      </c>
      <c r="I42" s="199" t="s">
        <v>477</v>
      </c>
      <c r="J42" s="199" t="s">
        <v>420</v>
      </c>
      <c r="K42" s="197">
        <v>6</v>
      </c>
      <c r="L42" s="165"/>
    </row>
    <row r="43" spans="1:12" ht="14.25">
      <c r="A43" s="145">
        <v>37</v>
      </c>
      <c r="B43" s="199" t="s">
        <v>349</v>
      </c>
      <c r="C43" s="197">
        <v>9</v>
      </c>
      <c r="D43" s="197" t="s">
        <v>60</v>
      </c>
      <c r="E43" s="199" t="s">
        <v>476</v>
      </c>
      <c r="F43" s="199"/>
      <c r="G43" s="200" t="s">
        <v>464</v>
      </c>
      <c r="H43" s="199" t="s">
        <v>326</v>
      </c>
      <c r="I43" s="199" t="s">
        <v>477</v>
      </c>
      <c r="J43" s="199" t="s">
        <v>420</v>
      </c>
      <c r="K43" s="197">
        <v>6</v>
      </c>
      <c r="L43" s="165"/>
    </row>
    <row r="44" spans="1:12" ht="12.75">
      <c r="A44" s="145">
        <v>38</v>
      </c>
      <c r="B44" s="206" t="s">
        <v>740</v>
      </c>
      <c r="C44" s="208">
        <v>9</v>
      </c>
      <c r="D44" s="208" t="s">
        <v>70</v>
      </c>
      <c r="E44" s="206" t="s">
        <v>737</v>
      </c>
      <c r="F44" s="206" t="s">
        <v>738</v>
      </c>
      <c r="G44" s="206" t="s">
        <v>734</v>
      </c>
      <c r="H44" s="206" t="s">
        <v>178</v>
      </c>
      <c r="I44" s="206" t="s">
        <v>739</v>
      </c>
      <c r="J44" s="206" t="s">
        <v>724</v>
      </c>
      <c r="K44" s="336">
        <v>6</v>
      </c>
      <c r="L44" s="165"/>
    </row>
    <row r="45" spans="1:12" ht="13.5" thickBot="1">
      <c r="A45" s="151">
        <v>39</v>
      </c>
      <c r="B45" s="345" t="s">
        <v>741</v>
      </c>
      <c r="C45" s="346">
        <v>9</v>
      </c>
      <c r="D45" s="346" t="s">
        <v>70</v>
      </c>
      <c r="E45" s="345" t="s">
        <v>737</v>
      </c>
      <c r="F45" s="345" t="s">
        <v>738</v>
      </c>
      <c r="G45" s="345" t="s">
        <v>734</v>
      </c>
      <c r="H45" s="345" t="s">
        <v>178</v>
      </c>
      <c r="I45" s="345" t="s">
        <v>739</v>
      </c>
      <c r="J45" s="345" t="s">
        <v>724</v>
      </c>
      <c r="K45" s="347" t="s">
        <v>114</v>
      </c>
      <c r="L45" s="166"/>
    </row>
    <row r="46" spans="1:12" ht="14.25">
      <c r="A46" s="152">
        <v>40</v>
      </c>
      <c r="B46" s="341" t="s">
        <v>722</v>
      </c>
      <c r="C46" s="342">
        <v>9</v>
      </c>
      <c r="D46" s="342" t="s">
        <v>60</v>
      </c>
      <c r="E46" s="341" t="s">
        <v>438</v>
      </c>
      <c r="F46" s="341"/>
      <c r="G46" s="344" t="s">
        <v>718</v>
      </c>
      <c r="H46" s="341" t="s">
        <v>178</v>
      </c>
      <c r="I46" s="341" t="s">
        <v>723</v>
      </c>
      <c r="J46" s="341" t="s">
        <v>724</v>
      </c>
      <c r="K46" s="343">
        <v>7</v>
      </c>
      <c r="L46" s="167" t="s">
        <v>53</v>
      </c>
    </row>
    <row r="47" spans="1:12" ht="14.25">
      <c r="A47" s="145">
        <v>41</v>
      </c>
      <c r="B47" s="206" t="s">
        <v>728</v>
      </c>
      <c r="C47" s="208">
        <v>9</v>
      </c>
      <c r="D47" s="208" t="s">
        <v>60</v>
      </c>
      <c r="E47" s="206" t="s">
        <v>438</v>
      </c>
      <c r="F47" s="206"/>
      <c r="G47" s="207" t="s">
        <v>718</v>
      </c>
      <c r="H47" s="206" t="s">
        <v>178</v>
      </c>
      <c r="I47" s="206" t="s">
        <v>723</v>
      </c>
      <c r="J47" s="206" t="s">
        <v>724</v>
      </c>
      <c r="K47" s="336">
        <v>6</v>
      </c>
      <c r="L47" s="165"/>
    </row>
    <row r="48" spans="1:12" ht="14.25">
      <c r="A48" s="145">
        <v>42</v>
      </c>
      <c r="B48" s="206" t="s">
        <v>727</v>
      </c>
      <c r="C48" s="208">
        <v>9</v>
      </c>
      <c r="D48" s="208" t="s">
        <v>60</v>
      </c>
      <c r="E48" s="206" t="s">
        <v>438</v>
      </c>
      <c r="F48" s="206"/>
      <c r="G48" s="207" t="s">
        <v>718</v>
      </c>
      <c r="H48" s="206" t="s">
        <v>178</v>
      </c>
      <c r="I48" s="206" t="s">
        <v>723</v>
      </c>
      <c r="J48" s="206" t="s">
        <v>724</v>
      </c>
      <c r="K48" s="336">
        <v>5</v>
      </c>
      <c r="L48" s="165"/>
    </row>
    <row r="49" spans="1:12" ht="14.25">
      <c r="A49" s="145">
        <v>43</v>
      </c>
      <c r="B49" s="206" t="s">
        <v>725</v>
      </c>
      <c r="C49" s="208">
        <v>9</v>
      </c>
      <c r="D49" s="208" t="s">
        <v>60</v>
      </c>
      <c r="E49" s="206" t="s">
        <v>438</v>
      </c>
      <c r="F49" s="206"/>
      <c r="G49" s="207" t="s">
        <v>718</v>
      </c>
      <c r="H49" s="206" t="s">
        <v>178</v>
      </c>
      <c r="I49" s="206" t="s">
        <v>723</v>
      </c>
      <c r="J49" s="206" t="s">
        <v>724</v>
      </c>
      <c r="K49" s="336" t="s">
        <v>114</v>
      </c>
      <c r="L49" s="165"/>
    </row>
    <row r="50" spans="1:12" ht="15" thickBot="1">
      <c r="A50" s="151">
        <v>44</v>
      </c>
      <c r="B50" s="345" t="s">
        <v>726</v>
      </c>
      <c r="C50" s="346">
        <v>9</v>
      </c>
      <c r="D50" s="346" t="s">
        <v>60</v>
      </c>
      <c r="E50" s="345" t="s">
        <v>438</v>
      </c>
      <c r="F50" s="345"/>
      <c r="G50" s="351" t="s">
        <v>718</v>
      </c>
      <c r="H50" s="345" t="s">
        <v>178</v>
      </c>
      <c r="I50" s="345" t="s">
        <v>723</v>
      </c>
      <c r="J50" s="345" t="s">
        <v>724</v>
      </c>
      <c r="K50" s="347" t="s">
        <v>114</v>
      </c>
      <c r="L50" s="166"/>
    </row>
    <row r="51" spans="1:12" ht="14.25">
      <c r="A51" s="152">
        <v>45</v>
      </c>
      <c r="B51" s="348" t="s">
        <v>1147</v>
      </c>
      <c r="C51" s="349">
        <v>9</v>
      </c>
      <c r="D51" s="349" t="s">
        <v>70</v>
      </c>
      <c r="E51" s="348" t="s">
        <v>419</v>
      </c>
      <c r="F51" s="348" t="s">
        <v>1148</v>
      </c>
      <c r="G51" s="350" t="s">
        <v>76</v>
      </c>
      <c r="H51" s="348" t="s">
        <v>62</v>
      </c>
      <c r="I51" s="348" t="s">
        <v>1149</v>
      </c>
      <c r="J51" s="348" t="s">
        <v>420</v>
      </c>
      <c r="K51" s="349">
        <v>6</v>
      </c>
      <c r="L51" s="167"/>
    </row>
    <row r="52" spans="1:12" ht="14.25">
      <c r="A52" s="145">
        <v>46</v>
      </c>
      <c r="B52" s="320" t="s">
        <v>1150</v>
      </c>
      <c r="C52" s="222">
        <v>9</v>
      </c>
      <c r="D52" s="222" t="s">
        <v>70</v>
      </c>
      <c r="E52" s="320" t="s">
        <v>419</v>
      </c>
      <c r="F52" s="320" t="s">
        <v>1148</v>
      </c>
      <c r="G52" s="321" t="s">
        <v>76</v>
      </c>
      <c r="H52" s="320" t="s">
        <v>62</v>
      </c>
      <c r="I52" s="320" t="s">
        <v>1149</v>
      </c>
      <c r="J52" s="320" t="s">
        <v>420</v>
      </c>
      <c r="K52" s="222">
        <v>6</v>
      </c>
      <c r="L52" s="165"/>
    </row>
    <row r="53" spans="1:12" ht="15" thickBot="1">
      <c r="A53" s="151">
        <v>47</v>
      </c>
      <c r="B53" s="325" t="s">
        <v>1151</v>
      </c>
      <c r="C53" s="328">
        <v>9</v>
      </c>
      <c r="D53" s="328" t="s">
        <v>70</v>
      </c>
      <c r="E53" s="325" t="s">
        <v>419</v>
      </c>
      <c r="F53" s="325" t="s">
        <v>1148</v>
      </c>
      <c r="G53" s="352" t="s">
        <v>76</v>
      </c>
      <c r="H53" s="325" t="s">
        <v>62</v>
      </c>
      <c r="I53" s="325" t="s">
        <v>1149</v>
      </c>
      <c r="J53" s="325" t="s">
        <v>420</v>
      </c>
      <c r="K53" s="328" t="s">
        <v>114</v>
      </c>
      <c r="L53" s="166"/>
    </row>
  </sheetData>
  <sheetProtection/>
  <autoFilter ref="A6:L53"/>
  <mergeCells count="3">
    <mergeCell ref="B5:K5"/>
    <mergeCell ref="B3:K3"/>
    <mergeCell ref="B4:K4"/>
  </mergeCells>
  <printOptions horizontalCentered="1"/>
  <pageMargins left="0" right="0" top="0.5118110236220472" bottom="0.0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Vass Csilla</cp:lastModifiedBy>
  <cp:lastPrinted>2014-02-27T15:38:15Z</cp:lastPrinted>
  <dcterms:created xsi:type="dcterms:W3CDTF">1996-10-14T23:33:28Z</dcterms:created>
  <dcterms:modified xsi:type="dcterms:W3CDTF">2014-02-27T15:39:57Z</dcterms:modified>
  <cp:category/>
  <cp:version/>
  <cp:contentType/>
  <cp:contentStatus/>
</cp:coreProperties>
</file>