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355" tabRatio="974"/>
  </bookViews>
  <sheets>
    <sheet name="Haimovici cl 9 stiinte" sheetId="1" r:id="rId1"/>
    <sheet name="Haimovici cl 9 servicii" sheetId="2" r:id="rId2"/>
    <sheet name="Haimovici  cl 9 tehnic" sheetId="3" r:id="rId3"/>
    <sheet name="Haimovici cl 9 uman" sheetId="4" r:id="rId4"/>
    <sheet name="Haimovici cl 10 stiinte" sheetId="5" r:id="rId5"/>
    <sheet name="Haimovici cl 10 servicii" sheetId="6" r:id="rId6"/>
    <sheet name="Haimovici cl 10 tehnic" sheetId="7" r:id="rId7"/>
    <sheet name="Haimovici cl 10 uman" sheetId="8" r:id="rId8"/>
    <sheet name="Haimovici cl 11 stiinte" sheetId="9" r:id="rId9"/>
    <sheet name="Haimovici cl 11 tehnic" sheetId="10" r:id="rId10"/>
    <sheet name="Haimovici cl 12 stiinte" sheetId="11" r:id="rId11"/>
    <sheet name="Haimovici cl 12 servicii" sheetId="12" r:id="rId12"/>
    <sheet name="Haimovici cl 12 tehnic" sheetId="13" r:id="rId13"/>
    <sheet name="Haimovici cl 12 uman" sheetId="14" r:id="rId14"/>
  </sheets>
  <definedNames>
    <definedName name="_xlnm._FilterDatabase" localSheetId="0" hidden="1">'Haimovici cl 9 stiinte'!$A$8:$H$13</definedName>
    <definedName name="_xlnm.Print_Area" localSheetId="0">'Haimovici cl 9 stiinte'!$A$1:$U$51</definedName>
  </definedNames>
  <calcPr calcId="144525"/>
</workbook>
</file>

<file path=xl/sharedStrings.xml><?xml version="1.0" encoding="utf-8"?>
<sst xmlns="http://schemas.openxmlformats.org/spreadsheetml/2006/main" count="148">
  <si>
    <t>CENTRU DE CONCURS: COLEGIUL NAȚIONAL "MOISE NICOARĂ"</t>
  </si>
  <si>
    <t>REZULTATE LA CONCURSUL DE MATEMATICĂ APLICATA ADOLF  HAIMOVICI</t>
  </si>
  <si>
    <t>Profilul stiinte ale naturii</t>
  </si>
  <si>
    <t xml:space="preserve"> ETAPA LOCALA (19.02.2016)</t>
  </si>
  <si>
    <t>clasa a IX-a</t>
  </si>
  <si>
    <t>Nr</t>
  </si>
  <si>
    <t xml:space="preserve">NUMELE ŞI PRENUMELE </t>
  </si>
  <si>
    <t>ŞCOALA DE PROVENIENŢĂ</t>
  </si>
  <si>
    <t>S1</t>
  </si>
  <si>
    <t>S2</t>
  </si>
  <si>
    <t>S3</t>
  </si>
  <si>
    <t>S4</t>
  </si>
  <si>
    <t>Total</t>
  </si>
  <si>
    <t>Obs.</t>
  </si>
  <si>
    <t xml:space="preserve">Posta Alexandra </t>
  </si>
  <si>
    <t>calificat</t>
  </si>
  <si>
    <t xml:space="preserve">Morar Vlad Razvan </t>
  </si>
  <si>
    <t>Haiduc Vlad</t>
  </si>
  <si>
    <t>Ilutan Razvan George</t>
  </si>
  <si>
    <t>Fizedean Radu</t>
  </si>
  <si>
    <t>Lic.Teor.A.M.Guttenbrunn Arad (limba germana)</t>
  </si>
  <si>
    <t xml:space="preserve">Crisan Ioana </t>
  </si>
  <si>
    <t>Colegiul National "Moise Nicoara " Arad</t>
  </si>
  <si>
    <t>Duma Maria Alexandra</t>
  </si>
  <si>
    <t xml:space="preserve">Terfaloaga George Catalin </t>
  </si>
  <si>
    <t>Stana Tania</t>
  </si>
  <si>
    <t>Reckerth Iris</t>
  </si>
  <si>
    <t>Bunaciu Andrei</t>
  </si>
  <si>
    <t>Juncan Sorin</t>
  </si>
  <si>
    <t>Colegiul National " Elena Ghiba Birta"Arad</t>
  </si>
  <si>
    <t>Bartok Izabela</t>
  </si>
  <si>
    <t>Pavel Andreea</t>
  </si>
  <si>
    <t>Colegiul N.ational "Elena Ghiba Birta" Arad</t>
  </si>
  <si>
    <t>Andru Cristian</t>
  </si>
  <si>
    <t>Deniz Selen Derya</t>
  </si>
  <si>
    <t>Dan Aniela</t>
  </si>
  <si>
    <t>Colegiul National "Elena Ghiba Birta"Arad</t>
  </si>
  <si>
    <t>Schimdt Leon</t>
  </si>
  <si>
    <t>Dumitru Cristina</t>
  </si>
  <si>
    <t>Tuta Daniela</t>
  </si>
  <si>
    <t>absenta</t>
  </si>
  <si>
    <t>Tudorescu Alexandra</t>
  </si>
  <si>
    <t>Petyo Cyntia</t>
  </si>
  <si>
    <t>Colegiul National "Vasile Goldis" Arad</t>
  </si>
  <si>
    <t>Boicu Madalina</t>
  </si>
  <si>
    <t xml:space="preserve">REZULTATE LA CONCURSUL DE MATEMATICĂ APLICATA  </t>
  </si>
  <si>
    <t xml:space="preserve"> ADOLF  HAIMOVICI</t>
  </si>
  <si>
    <t>Profilul servicii</t>
  </si>
  <si>
    <t>Bupte Maria</t>
  </si>
  <si>
    <t>Colegiul Economic Arad</t>
  </si>
  <si>
    <t>Ionutas Melania</t>
  </si>
  <si>
    <t>Profilul tehnic</t>
  </si>
  <si>
    <t>Mihalyi Mădălina</t>
  </si>
  <si>
    <t>Liceul Tehnologic „ Francisc Neuman” Arad</t>
  </si>
  <si>
    <t>Erdelyi  Laurențiu</t>
  </si>
  <si>
    <t>Profilul uman</t>
  </si>
  <si>
    <t>Iuga Diana</t>
  </si>
  <si>
    <t>Colegiul National "Preparandia-Dimitrie Tichindeal" Arad</t>
  </si>
  <si>
    <t>Batran Eliza Victoria</t>
  </si>
  <si>
    <t>Puscau Roxana Ioana</t>
  </si>
  <si>
    <t>Motiu Daiana</t>
  </si>
  <si>
    <t>Rotaru Anamaria</t>
  </si>
  <si>
    <t>Boglut Geanina</t>
  </si>
  <si>
    <t>Popescu Roxana</t>
  </si>
  <si>
    <t>Stoica Alexandra</t>
  </si>
  <si>
    <t>REZULTATE LA CONCURSUL DE MATEMATICĂ APLICATA ADOLF   HAIMOVICI</t>
  </si>
  <si>
    <t>clasa a X-a</t>
  </si>
  <si>
    <t>Dedea Andreea</t>
  </si>
  <si>
    <t>Ciacli Bogdan</t>
  </si>
  <si>
    <t>Lazar Vlad Andrei</t>
  </si>
  <si>
    <t>Tudoran Bogdan</t>
  </si>
  <si>
    <t>Sturz Stefan</t>
  </si>
  <si>
    <t xml:space="preserve">Berar Briana </t>
  </si>
  <si>
    <t>Cuc Paul</t>
  </si>
  <si>
    <t>Boros Andreea</t>
  </si>
  <si>
    <t>Budau Radu</t>
  </si>
  <si>
    <t>Popa Alina</t>
  </si>
  <si>
    <t>Crisan Catalin</t>
  </si>
  <si>
    <t>Darabut Daniela</t>
  </si>
  <si>
    <t>Dinulescu Carmina</t>
  </si>
  <si>
    <t>Mihaicuta Georgian</t>
  </si>
  <si>
    <t>Borza Alexandru</t>
  </si>
  <si>
    <t>Filip Radiana</t>
  </si>
  <si>
    <t>Parvu Laura</t>
  </si>
  <si>
    <t xml:space="preserve">Don Darius </t>
  </si>
  <si>
    <t xml:space="preserve">Joldea Francesca </t>
  </si>
  <si>
    <t>Marta Viktoria</t>
  </si>
  <si>
    <t>Giugiu Petru</t>
  </si>
  <si>
    <t xml:space="preserve">Harcaian Oana </t>
  </si>
  <si>
    <t>Horvath Petra</t>
  </si>
  <si>
    <t xml:space="preserve">Chis Alexandru </t>
  </si>
  <si>
    <t>Olar Iulia</t>
  </si>
  <si>
    <t>Liceul Teoretic "Adam Muller Guttenbrunn"Arad</t>
  </si>
  <si>
    <t>Halasz Isabela</t>
  </si>
  <si>
    <t>absent</t>
  </si>
  <si>
    <t xml:space="preserve"> </t>
  </si>
  <si>
    <t>Sonoc Eduard</t>
  </si>
  <si>
    <t>Duma Crina</t>
  </si>
  <si>
    <t>Coras Eusebiu</t>
  </si>
  <si>
    <t>Liceul Tehnologic de Electronica si Automatizari "Caius Iacob" Arad</t>
  </si>
  <si>
    <t>Serb Ioan</t>
  </si>
  <si>
    <t>Kiraly Mark</t>
  </si>
  <si>
    <t>REZULTATE LA CONCURSUL DE MATEMATICĂ APLICATA ADOLF HAIMOVICI</t>
  </si>
  <si>
    <t>Covaci Madalina Diana</t>
  </si>
  <si>
    <t>Popa Alexandra</t>
  </si>
  <si>
    <t>clasa a XI-a</t>
  </si>
  <si>
    <t xml:space="preserve">Busui Andrei </t>
  </si>
  <si>
    <t>Mazuch Alexandru</t>
  </si>
  <si>
    <t xml:space="preserve">Vlaiconi Cristiana </t>
  </si>
  <si>
    <t xml:space="preserve">Darabut Anca </t>
  </si>
  <si>
    <t>Zlatan Alexandra</t>
  </si>
  <si>
    <t>Liceul Teologic Baptist "Alexa Popovici"</t>
  </si>
  <si>
    <t xml:space="preserve">Lucaci Dacian </t>
  </si>
  <si>
    <t>Popa Andra</t>
  </si>
  <si>
    <t>Popa Iasmina</t>
  </si>
  <si>
    <t>Fogarassy Sebastian</t>
  </si>
  <si>
    <t>Naghi Ionuț</t>
  </si>
  <si>
    <t xml:space="preserve">Jurj Denis </t>
  </si>
  <si>
    <t>Restea Gabriela</t>
  </si>
  <si>
    <t>Ursu Claudia</t>
  </si>
  <si>
    <t>Bosneag Andrei</t>
  </si>
  <si>
    <t xml:space="preserve">Santa Richard </t>
  </si>
  <si>
    <t xml:space="preserve">  </t>
  </si>
  <si>
    <t>Bighescu Stefan Gabriel</t>
  </si>
  <si>
    <t>Liceul Tehnologic „Iuliu Maniu” Arad</t>
  </si>
  <si>
    <t>Ioanes Emanuel Madalin</t>
  </si>
  <si>
    <t>Mic Darius</t>
  </si>
  <si>
    <t>Ienciu Ioan Samuel</t>
  </si>
  <si>
    <t>Culda Dorel</t>
  </si>
  <si>
    <t>Valcan Andrei</t>
  </si>
  <si>
    <t>clasa a XII-a</t>
  </si>
  <si>
    <t>Cucu Andreea</t>
  </si>
  <si>
    <t>Popp Andreea</t>
  </si>
  <si>
    <t>Dronca Daiana</t>
  </si>
  <si>
    <t>Bogdan Daniela</t>
  </si>
  <si>
    <t>Tamas Carla</t>
  </si>
  <si>
    <t>Berghis Sergiu</t>
  </si>
  <si>
    <t>Coman Madalin</t>
  </si>
  <si>
    <t>Irina Roberto</t>
  </si>
  <si>
    <t>Sirca Elyan</t>
  </si>
  <si>
    <t xml:space="preserve"> ETAPA LOCALA (28.02.2014)</t>
  </si>
  <si>
    <t>Criclevit Sorin</t>
  </si>
  <si>
    <t>Vanu Adrian</t>
  </si>
  <si>
    <t>Ignuta Iulia Maria</t>
  </si>
  <si>
    <t>Horga Georgiana Denisa</t>
  </si>
  <si>
    <t>Lucusa Priscila</t>
  </si>
  <si>
    <t>`</t>
  </si>
  <si>
    <t>``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</si>
</sst>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1"/>
      <color theme="1"/>
      <name val="Calibri"/>
      <charset val="238"/>
      <scheme val="minor"/>
    </font>
    <font>
      <b/>
      <i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name val="Times New Roman"/>
      <charset val="134"/>
    </font>
    <font>
      <b/>
      <sz val="14"/>
      <color indexed="10"/>
      <name val="Times New Roman"/>
      <charset val="134"/>
    </font>
    <font>
      <b/>
      <i/>
      <sz val="12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Calibri"/>
      <charset val="238"/>
      <scheme val="minor"/>
    </font>
    <font>
      <b/>
      <sz val="11"/>
      <color indexed="10"/>
      <name val="Calibri"/>
      <charset val="238"/>
      <scheme val="minor"/>
    </font>
    <font>
      <b/>
      <i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63"/>
      <name val="Calibri"/>
      <charset val="134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0" fillId="0" borderId="0"/>
    <xf numFmtId="0" fontId="23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10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4" borderId="4" applyNumberFormat="0" applyFont="0" applyAlignment="0" applyProtection="0">
      <alignment vertical="center"/>
    </xf>
    <xf numFmtId="0" fontId="36" fillId="3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/>
    <xf numFmtId="0" fontId="2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51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Accent1" xfId="20" builtinId="29"/>
    <cellStyle name="Comma[0]" xfId="21" builtinId="6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60% - Accent3" xfId="37" builtinId="40"/>
    <cellStyle name="Currency[0]" xfId="38" builtinId="7"/>
    <cellStyle name="Heading 1" xfId="39" builtinId="16"/>
    <cellStyle name="20% - Accent6" xfId="40" builtinId="50"/>
    <cellStyle name="Title" xfId="41" builtinId="15"/>
    <cellStyle name="Warning Text" xfId="42" builtinId="11"/>
    <cellStyle name="Normal 3" xfId="43"/>
    <cellStyle name="20% - Accent1" xfId="44" builtinId="30"/>
    <cellStyle name="Hyperlink" xfId="45" builtinId="8"/>
    <cellStyle name="Followed Hyperlink" xfId="46" builtinId="9"/>
    <cellStyle name="Heading 2" xfId="47" builtinId="17"/>
    <cellStyle name="Comma" xfId="48" builtinId="3"/>
    <cellStyle name="Check Cell" xfId="49" builtinId="23"/>
    <cellStyle name="Percent" xfId="50" builtinId="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55555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32"/>
  <sheetViews>
    <sheetView tabSelected="1" workbookViewId="0">
      <pane ySplit="8" topLeftCell="A9" activePane="bottomLeft" state="frozen"/>
      <selection/>
      <selection pane="bottomLeft" activeCell="A9" sqref="A9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48.4266666666667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2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4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14.25" customHeight="1" spans="1:9">
      <c r="A9" s="10">
        <v>1</v>
      </c>
      <c r="B9" s="55" t="s">
        <v>14</v>
      </c>
      <c r="C9" s="74" t="str">
        <f ca="1">$C$16</f>
        <v>Colegiul National "Vasile Goldis" Arad</v>
      </c>
      <c r="D9" s="75">
        <v>7</v>
      </c>
      <c r="E9" s="79">
        <v>10</v>
      </c>
      <c r="F9" s="75">
        <v>7</v>
      </c>
      <c r="G9" s="75">
        <v>10</v>
      </c>
      <c r="H9" s="80">
        <v>34</v>
      </c>
      <c r="I9" s="68" t="s">
        <v>15</v>
      </c>
    </row>
    <row r="10" ht="14.25" customHeight="1" spans="1:9">
      <c r="A10" s="10">
        <v>2</v>
      </c>
      <c r="B10" s="76" t="s">
        <v>16</v>
      </c>
      <c r="C10" s="32" t="str">
        <f t="shared" ref="C10:C12" si="0">$C$15</f>
        <v>Lic.Teor.A.M.Guttenbrunn Arad (limba germana)</v>
      </c>
      <c r="D10" s="75">
        <v>2</v>
      </c>
      <c r="E10" s="75">
        <v>10</v>
      </c>
      <c r="F10" s="75">
        <v>10</v>
      </c>
      <c r="G10" s="75">
        <v>10</v>
      </c>
      <c r="H10" s="80">
        <v>32</v>
      </c>
      <c r="I10" s="68" t="s">
        <v>15</v>
      </c>
    </row>
    <row r="11" ht="14.25" customHeight="1" spans="1:9">
      <c r="A11" s="10">
        <v>3</v>
      </c>
      <c r="B11" s="76" t="s">
        <v>17</v>
      </c>
      <c r="C11" s="32" t="str">
        <f t="shared" si="0"/>
        <v>Lic.Teor.A.M.Guttenbrunn Arad (limba germana)</v>
      </c>
      <c r="D11" s="75">
        <v>7</v>
      </c>
      <c r="E11" s="75">
        <v>10</v>
      </c>
      <c r="F11" s="75">
        <v>6</v>
      </c>
      <c r="G11" s="75">
        <v>9</v>
      </c>
      <c r="H11" s="80">
        <v>32</v>
      </c>
      <c r="I11" s="68" t="s">
        <v>15</v>
      </c>
    </row>
    <row r="12" ht="13.5" customHeight="1" spans="1:9">
      <c r="A12" s="10">
        <v>4</v>
      </c>
      <c r="B12" s="76" t="s">
        <v>18</v>
      </c>
      <c r="C12" s="32" t="str">
        <f t="shared" si="0"/>
        <v>Lic.Teor.A.M.Guttenbrunn Arad (limba germana)</v>
      </c>
      <c r="D12" s="75">
        <v>4</v>
      </c>
      <c r="E12" s="75">
        <v>10</v>
      </c>
      <c r="F12" s="75">
        <v>7</v>
      </c>
      <c r="G12" s="75">
        <v>10</v>
      </c>
      <c r="H12" s="80">
        <v>31</v>
      </c>
      <c r="I12" s="68" t="s">
        <v>15</v>
      </c>
    </row>
    <row r="13" customHeight="1" spans="1:9">
      <c r="A13" s="10">
        <v>5</v>
      </c>
      <c r="B13" s="31" t="s">
        <v>19</v>
      </c>
      <c r="C13" s="32" t="s">
        <v>20</v>
      </c>
      <c r="D13" s="75">
        <v>6</v>
      </c>
      <c r="E13" s="75">
        <v>10</v>
      </c>
      <c r="F13" s="75">
        <v>4</v>
      </c>
      <c r="G13" s="75">
        <v>10</v>
      </c>
      <c r="H13" s="80">
        <v>30</v>
      </c>
      <c r="I13" s="68" t="s">
        <v>15</v>
      </c>
    </row>
    <row r="14" ht="13.5" customHeight="1" spans="1:9">
      <c r="A14" s="10">
        <v>6</v>
      </c>
      <c r="B14" s="31" t="s">
        <v>21</v>
      </c>
      <c r="C14" s="32" t="s">
        <v>22</v>
      </c>
      <c r="D14" s="75">
        <v>6</v>
      </c>
      <c r="E14" s="75">
        <v>10</v>
      </c>
      <c r="F14" s="75">
        <v>5</v>
      </c>
      <c r="G14" s="75">
        <v>9</v>
      </c>
      <c r="H14" s="80">
        <v>30</v>
      </c>
      <c r="I14" s="68" t="s">
        <v>15</v>
      </c>
    </row>
    <row r="15" ht="13.5" customHeight="1" spans="1:9">
      <c r="A15" s="10">
        <v>7</v>
      </c>
      <c r="B15" s="31" t="s">
        <v>23</v>
      </c>
      <c r="C15" s="32" t="str">
        <f>$C$13</f>
        <v>Lic.Teor.A.M.Guttenbrunn Arad (limba germana)</v>
      </c>
      <c r="D15" s="75">
        <v>2</v>
      </c>
      <c r="E15" s="75">
        <v>10</v>
      </c>
      <c r="F15" s="75">
        <v>4</v>
      </c>
      <c r="G15" s="75">
        <v>10</v>
      </c>
      <c r="H15" s="80">
        <v>26</v>
      </c>
      <c r="I15" s="68" t="s">
        <v>15</v>
      </c>
    </row>
    <row r="16" ht="30" spans="1:9">
      <c r="A16" s="10">
        <v>8</v>
      </c>
      <c r="B16" s="31" t="s">
        <v>24</v>
      </c>
      <c r="C16" s="31" t="str">
        <f ca="1">$C$16</f>
        <v>Colegiul National "Vasile Goldis" Arad</v>
      </c>
      <c r="D16" s="11">
        <v>5</v>
      </c>
      <c r="E16" s="11">
        <v>1</v>
      </c>
      <c r="F16" s="11">
        <v>4</v>
      </c>
      <c r="G16" s="11">
        <v>10</v>
      </c>
      <c r="H16" s="80">
        <v>20</v>
      </c>
      <c r="I16" s="68" t="s">
        <v>15</v>
      </c>
    </row>
    <row r="17" ht="15" spans="1:9">
      <c r="A17" s="10">
        <v>9</v>
      </c>
      <c r="B17" s="31" t="s">
        <v>25</v>
      </c>
      <c r="C17" s="32" t="str">
        <f>$C$31</f>
        <v>Colegiul National "Vasile Goldis" Arad</v>
      </c>
      <c r="D17" s="75">
        <v>5</v>
      </c>
      <c r="E17" s="75">
        <v>1</v>
      </c>
      <c r="F17" s="75">
        <v>4</v>
      </c>
      <c r="G17" s="75">
        <v>10</v>
      </c>
      <c r="H17" s="80">
        <v>20</v>
      </c>
      <c r="I17" s="68" t="s">
        <v>15</v>
      </c>
    </row>
    <row r="18" ht="15" spans="1:9">
      <c r="A18" s="10">
        <v>10</v>
      </c>
      <c r="B18" s="55" t="s">
        <v>26</v>
      </c>
      <c r="C18" s="74" t="s">
        <v>20</v>
      </c>
      <c r="D18" s="77">
        <v>5</v>
      </c>
      <c r="E18" s="77">
        <v>1</v>
      </c>
      <c r="F18" s="77">
        <v>4</v>
      </c>
      <c r="G18" s="77">
        <v>10</v>
      </c>
      <c r="H18" s="80">
        <v>20</v>
      </c>
      <c r="I18" s="68" t="s">
        <v>15</v>
      </c>
    </row>
    <row r="19" ht="15" spans="1:9">
      <c r="A19" s="10">
        <v>11</v>
      </c>
      <c r="B19" s="31" t="s">
        <v>27</v>
      </c>
      <c r="C19" s="32" t="s">
        <v>20</v>
      </c>
      <c r="D19" s="77">
        <v>5</v>
      </c>
      <c r="E19" s="77">
        <v>3</v>
      </c>
      <c r="F19" s="77">
        <v>4</v>
      </c>
      <c r="G19" s="77">
        <v>8</v>
      </c>
      <c r="H19" s="80">
        <v>20</v>
      </c>
      <c r="I19" s="68" t="s">
        <v>15</v>
      </c>
    </row>
    <row r="20" ht="15" spans="1:9">
      <c r="A20" s="10">
        <v>12</v>
      </c>
      <c r="B20" s="76" t="s">
        <v>28</v>
      </c>
      <c r="C20" s="32" t="s">
        <v>29</v>
      </c>
      <c r="D20" s="77">
        <v>1</v>
      </c>
      <c r="E20" s="77">
        <v>1</v>
      </c>
      <c r="F20" s="77">
        <v>5</v>
      </c>
      <c r="G20" s="77">
        <v>10</v>
      </c>
      <c r="H20" s="80">
        <v>17</v>
      </c>
      <c r="I20" s="68"/>
    </row>
    <row r="21" ht="15" spans="1:9">
      <c r="A21" s="10">
        <v>13</v>
      </c>
      <c r="B21" s="31" t="s">
        <v>30</v>
      </c>
      <c r="C21" s="32" t="s">
        <v>20</v>
      </c>
      <c r="D21" s="77">
        <v>5</v>
      </c>
      <c r="E21" s="77">
        <v>1</v>
      </c>
      <c r="F21" s="77">
        <v>5</v>
      </c>
      <c r="G21" s="77">
        <v>5</v>
      </c>
      <c r="H21" s="80">
        <v>16</v>
      </c>
      <c r="I21" s="68"/>
    </row>
    <row r="22" ht="15" spans="1:9">
      <c r="A22" s="10">
        <v>14</v>
      </c>
      <c r="B22" s="55" t="s">
        <v>31</v>
      </c>
      <c r="C22" s="74" t="s">
        <v>32</v>
      </c>
      <c r="D22" s="77">
        <v>2</v>
      </c>
      <c r="E22" s="77">
        <v>1</v>
      </c>
      <c r="F22" s="77">
        <v>3</v>
      </c>
      <c r="G22" s="77">
        <v>9</v>
      </c>
      <c r="H22" s="80">
        <v>15</v>
      </c>
      <c r="I22" s="60"/>
    </row>
    <row r="23" ht="15" spans="1:9">
      <c r="A23" s="10">
        <v>15</v>
      </c>
      <c r="B23" s="31" t="s">
        <v>33</v>
      </c>
      <c r="C23" s="32" t="s">
        <v>20</v>
      </c>
      <c r="D23" s="75">
        <v>2</v>
      </c>
      <c r="E23" s="75">
        <v>1</v>
      </c>
      <c r="F23" s="75">
        <v>4</v>
      </c>
      <c r="G23" s="75">
        <v>8</v>
      </c>
      <c r="H23" s="80">
        <v>15</v>
      </c>
      <c r="I23" s="68"/>
    </row>
    <row r="24" ht="15" spans="1:9">
      <c r="A24" s="10">
        <v>16</v>
      </c>
      <c r="B24" s="76" t="s">
        <v>34</v>
      </c>
      <c r="C24" s="32" t="str">
        <f>$C$13</f>
        <v>Lic.Teor.A.M.Guttenbrunn Arad (limba germana)</v>
      </c>
      <c r="D24" s="75">
        <v>2</v>
      </c>
      <c r="E24" s="75">
        <v>1</v>
      </c>
      <c r="F24" s="75">
        <v>4</v>
      </c>
      <c r="G24" s="75">
        <v>4</v>
      </c>
      <c r="H24" s="80">
        <v>11</v>
      </c>
      <c r="I24" s="68"/>
    </row>
    <row r="25" ht="15" spans="1:9">
      <c r="A25" s="10">
        <v>17</v>
      </c>
      <c r="B25" s="31" t="s">
        <v>35</v>
      </c>
      <c r="C25" s="32" t="s">
        <v>36</v>
      </c>
      <c r="D25" s="77">
        <v>3</v>
      </c>
      <c r="E25" s="77">
        <v>1</v>
      </c>
      <c r="F25" s="77">
        <v>1</v>
      </c>
      <c r="G25" s="77">
        <v>1</v>
      </c>
      <c r="H25" s="80">
        <v>6</v>
      </c>
      <c r="I25" s="68"/>
    </row>
    <row r="26" ht="15" spans="1:9">
      <c r="A26" s="10">
        <v>18</v>
      </c>
      <c r="B26" s="76" t="s">
        <v>37</v>
      </c>
      <c r="C26" s="32" t="s">
        <v>20</v>
      </c>
      <c r="D26" s="75">
        <v>2</v>
      </c>
      <c r="E26" s="75">
        <v>1</v>
      </c>
      <c r="F26" s="75">
        <v>1</v>
      </c>
      <c r="G26" s="75">
        <v>1</v>
      </c>
      <c r="H26" s="80">
        <v>5</v>
      </c>
      <c r="I26" s="68"/>
    </row>
    <row r="27" ht="15" spans="1:9">
      <c r="A27" s="10">
        <v>19</v>
      </c>
      <c r="B27" s="76" t="s">
        <v>38</v>
      </c>
      <c r="C27" s="32" t="s">
        <v>36</v>
      </c>
      <c r="D27" s="77">
        <v>1</v>
      </c>
      <c r="E27" s="77">
        <v>1</v>
      </c>
      <c r="F27" s="77">
        <v>1</v>
      </c>
      <c r="G27" s="77">
        <v>2</v>
      </c>
      <c r="H27" s="80">
        <v>5</v>
      </c>
      <c r="I27" s="68"/>
    </row>
    <row r="28" ht="15" spans="1:9">
      <c r="A28" s="10">
        <v>20</v>
      </c>
      <c r="B28" s="31" t="s">
        <v>39</v>
      </c>
      <c r="C28" s="31" t="s">
        <v>29</v>
      </c>
      <c r="D28" s="11"/>
      <c r="E28" s="11"/>
      <c r="F28" s="11"/>
      <c r="G28" s="11"/>
      <c r="H28" s="81"/>
      <c r="I28" s="68" t="s">
        <v>40</v>
      </c>
    </row>
    <row r="29" ht="15" spans="1:9">
      <c r="A29" s="10">
        <v>21</v>
      </c>
      <c r="B29" s="31" t="s">
        <v>41</v>
      </c>
      <c r="C29" s="31" t="str">
        <f ca="1">$C$16</f>
        <v>Colegiul National "Vasile Goldis" Arad</v>
      </c>
      <c r="D29" s="11"/>
      <c r="E29" s="11"/>
      <c r="F29" s="11"/>
      <c r="G29" s="11"/>
      <c r="H29" s="81"/>
      <c r="I29" s="68" t="s">
        <v>40</v>
      </c>
    </row>
    <row r="30" ht="15" spans="1:9">
      <c r="A30" s="10">
        <v>22</v>
      </c>
      <c r="B30" s="76" t="s">
        <v>42</v>
      </c>
      <c r="C30" s="32" t="s">
        <v>43</v>
      </c>
      <c r="D30" s="75"/>
      <c r="E30" s="75"/>
      <c r="F30" s="75"/>
      <c r="G30" s="75"/>
      <c r="H30" s="80"/>
      <c r="I30" s="68" t="s">
        <v>40</v>
      </c>
    </row>
    <row r="31" ht="15" spans="1:9">
      <c r="A31" s="10">
        <v>23</v>
      </c>
      <c r="B31" s="31" t="s">
        <v>44</v>
      </c>
      <c r="C31" s="32" t="s">
        <v>43</v>
      </c>
      <c r="D31" s="75"/>
      <c r="E31" s="75"/>
      <c r="F31" s="75"/>
      <c r="G31" s="75"/>
      <c r="H31" s="80"/>
      <c r="I31" s="68" t="s">
        <v>40</v>
      </c>
    </row>
    <row r="32" spans="1:9">
      <c r="A32" s="78"/>
      <c r="B32" s="3"/>
      <c r="C32" s="3"/>
      <c r="D32" s="3"/>
      <c r="E32" s="3"/>
      <c r="F32" s="3"/>
      <c r="G32" s="3"/>
      <c r="H32" s="20"/>
      <c r="I32" s="82"/>
    </row>
  </sheetData>
  <sortState ref="A9:I31">
    <sortCondition ref="H8" descending="1"/>
  </sortState>
  <mergeCells count="3">
    <mergeCell ref="B1:H1"/>
    <mergeCell ref="B3:H3"/>
    <mergeCell ref="B5:H5"/>
  </mergeCells>
  <printOptions horizontalCentered="1"/>
  <pageMargins left="0.118055555555556" right="0.118055555555556" top="0.747916666666667" bottom="0.747916666666667" header="0.314583333333333" footer="0.314583333333333"/>
  <pageSetup paperSize="9" scale="60" fitToHeight="0" orientation="landscape"/>
  <headerFoot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6"/>
  <sheetViews>
    <sheetView topLeftCell="B1" workbookViewId="0">
      <selection activeCell="J11" sqref="J11"/>
    </sheetView>
  </sheetViews>
  <sheetFormatPr defaultColWidth="18.4266666666667" defaultRowHeight="12.75"/>
  <cols>
    <col min="1" max="1" width="6.14" style="1" customWidth="1"/>
    <col min="2" max="2" width="24.5733333333333" style="6" customWidth="1"/>
    <col min="3" max="3" width="62.4266666666667" style="6" customWidth="1"/>
    <col min="4" max="7" width="8.14" style="6" customWidth="1"/>
    <col min="8" max="8" width="8.14" style="29" customWidth="1"/>
    <col min="9" max="16384" width="18.4266666666667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51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105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23.25" customHeight="1" spans="1:9">
      <c r="A9" s="10">
        <v>1</v>
      </c>
      <c r="B9" s="31" t="s">
        <v>123</v>
      </c>
      <c r="C9" s="31" t="s">
        <v>124</v>
      </c>
      <c r="D9" s="43">
        <v>10</v>
      </c>
      <c r="E9" s="43">
        <v>10</v>
      </c>
      <c r="F9" s="43">
        <v>6</v>
      </c>
      <c r="G9" s="43">
        <v>8</v>
      </c>
      <c r="H9" s="45">
        <v>34</v>
      </c>
      <c r="I9" s="10" t="s">
        <v>15</v>
      </c>
    </row>
    <row r="10" ht="18.75" customHeight="1" spans="1:9">
      <c r="A10" s="10">
        <v>2</v>
      </c>
      <c r="B10" s="44" t="s">
        <v>125</v>
      </c>
      <c r="C10" s="44" t="s">
        <v>124</v>
      </c>
      <c r="D10" s="10">
        <v>7</v>
      </c>
      <c r="E10" s="10">
        <v>9</v>
      </c>
      <c r="F10" s="10">
        <v>2</v>
      </c>
      <c r="G10" s="10">
        <v>4</v>
      </c>
      <c r="H10" s="46">
        <v>22</v>
      </c>
      <c r="I10" s="10" t="s">
        <v>15</v>
      </c>
    </row>
    <row r="11" ht="21.75" customHeight="1" spans="1:9">
      <c r="A11" s="44">
        <v>3</v>
      </c>
      <c r="B11" s="44" t="s">
        <v>126</v>
      </c>
      <c r="C11" s="44" t="s">
        <v>99</v>
      </c>
      <c r="D11" s="10">
        <v>6</v>
      </c>
      <c r="E11" s="10">
        <v>9</v>
      </c>
      <c r="F11" s="10">
        <v>2</v>
      </c>
      <c r="G11" s="10">
        <v>5</v>
      </c>
      <c r="H11" s="46">
        <v>22</v>
      </c>
      <c r="I11" s="10" t="s">
        <v>15</v>
      </c>
    </row>
    <row r="12" ht="20.25" customHeight="1" spans="1:9">
      <c r="A12" s="44">
        <v>4</v>
      </c>
      <c r="B12" s="44" t="s">
        <v>127</v>
      </c>
      <c r="C12" s="44" t="s">
        <v>99</v>
      </c>
      <c r="D12" s="10">
        <v>5</v>
      </c>
      <c r="E12" s="10">
        <v>9</v>
      </c>
      <c r="F12" s="10">
        <v>1</v>
      </c>
      <c r="G12" s="10">
        <v>1</v>
      </c>
      <c r="H12" s="46">
        <v>16</v>
      </c>
      <c r="I12" s="44"/>
    </row>
    <row r="13" ht="15" spans="1:9">
      <c r="A13" s="44">
        <v>5</v>
      </c>
      <c r="B13" s="31" t="s">
        <v>128</v>
      </c>
      <c r="C13" s="31" t="s">
        <v>99</v>
      </c>
      <c r="D13" s="43">
        <v>4</v>
      </c>
      <c r="E13" s="43">
        <v>1</v>
      </c>
      <c r="F13" s="43">
        <v>1</v>
      </c>
      <c r="G13" s="43">
        <v>2</v>
      </c>
      <c r="H13" s="45">
        <v>8</v>
      </c>
      <c r="I13" s="10"/>
    </row>
    <row r="14" ht="15" spans="1:9">
      <c r="A14" s="44">
        <v>6</v>
      </c>
      <c r="B14" s="44" t="s">
        <v>129</v>
      </c>
      <c r="C14" s="44" t="s">
        <v>99</v>
      </c>
      <c r="D14" s="10"/>
      <c r="E14" s="10"/>
      <c r="F14" s="10"/>
      <c r="G14" s="10"/>
      <c r="H14" s="46"/>
      <c r="I14" s="10" t="s">
        <v>94</v>
      </c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</sheetData>
  <sortState ref="B9:I14">
    <sortCondition ref="H9:H14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scale="8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9"/>
  <sheetViews>
    <sheetView workbookViewId="0">
      <selection activeCell="B5" sqref="B5:H5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5.7133333333333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35" t="s">
        <v>1</v>
      </c>
      <c r="C3" s="35"/>
      <c r="D3" s="35"/>
      <c r="E3" s="35"/>
      <c r="F3" s="35"/>
      <c r="G3" s="35"/>
      <c r="H3" s="35"/>
      <c r="I3" s="25"/>
      <c r="J3" s="25"/>
      <c r="K3" s="25"/>
    </row>
    <row r="4" ht="18.75" customHeight="1" spans="2:11">
      <c r="B4" s="4"/>
      <c r="C4" s="4" t="s">
        <v>2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130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22.5" customHeight="1" spans="1:9">
      <c r="A9" s="10">
        <v>1</v>
      </c>
      <c r="B9" s="36" t="s">
        <v>131</v>
      </c>
      <c r="C9" s="37" t="s">
        <v>22</v>
      </c>
      <c r="D9" s="13">
        <v>9</v>
      </c>
      <c r="E9" s="13">
        <v>9</v>
      </c>
      <c r="F9" s="13">
        <v>7</v>
      </c>
      <c r="G9" s="13">
        <v>1</v>
      </c>
      <c r="H9" s="23">
        <v>26</v>
      </c>
      <c r="I9" s="27" t="s">
        <v>15</v>
      </c>
    </row>
    <row r="10" ht="22.5" customHeight="1" spans="1:9">
      <c r="A10" s="10">
        <v>2</v>
      </c>
      <c r="B10" s="36" t="s">
        <v>132</v>
      </c>
      <c r="C10" s="37" t="str">
        <f>$C$9</f>
        <v>Colegiul National "Moise Nicoara " Arad</v>
      </c>
      <c r="D10" s="13">
        <v>7</v>
      </c>
      <c r="E10" s="13">
        <v>6</v>
      </c>
      <c r="F10" s="13">
        <v>4</v>
      </c>
      <c r="G10" s="13">
        <v>1</v>
      </c>
      <c r="H10" s="23">
        <v>18</v>
      </c>
      <c r="I10" s="27"/>
    </row>
    <row r="11" ht="22.5" customHeight="1" spans="1:9">
      <c r="A11" s="14"/>
      <c r="B11" s="38"/>
      <c r="C11" s="39"/>
      <c r="D11" s="17"/>
      <c r="E11" s="17"/>
      <c r="F11" s="17"/>
      <c r="G11" s="17"/>
      <c r="H11" s="24"/>
      <c r="I11" s="28"/>
    </row>
    <row r="12" ht="22.5" customHeight="1" spans="1:9">
      <c r="A12" s="14"/>
      <c r="B12" s="40"/>
      <c r="C12" s="41"/>
      <c r="D12" s="17"/>
      <c r="E12" s="17"/>
      <c r="F12" s="17"/>
      <c r="G12" s="17"/>
      <c r="H12" s="24"/>
      <c r="I12" s="28"/>
    </row>
    <row r="13" ht="22.5" customHeight="1" spans="1:9">
      <c r="A13" s="14"/>
      <c r="B13" s="40"/>
      <c r="C13" s="41"/>
      <c r="D13" s="17"/>
      <c r="E13" s="17"/>
      <c r="F13" s="17"/>
      <c r="G13" s="17"/>
      <c r="H13" s="24"/>
      <c r="I13" s="28"/>
    </row>
    <row r="14" ht="13.5" customHeight="1" spans="1:9">
      <c r="A14" s="42"/>
      <c r="B14" s="42"/>
      <c r="C14" s="42"/>
      <c r="D14" s="42"/>
      <c r="E14" s="42"/>
      <c r="F14" s="42"/>
      <c r="G14" s="42"/>
      <c r="H14" s="42"/>
      <c r="I14" s="42"/>
    </row>
    <row r="15" ht="13.5" customHeight="1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</sheetData>
  <sortState ref="B9:I10">
    <sortCondition ref="H9:H10" descending="1"/>
  </sortState>
  <mergeCells count="2">
    <mergeCell ref="B1:H1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8"/>
  <sheetViews>
    <sheetView topLeftCell="A7" workbookViewId="0">
      <selection activeCell="B5" sqref="B5:H5"/>
    </sheetView>
  </sheetViews>
  <sheetFormatPr defaultColWidth="9" defaultRowHeight="12.75"/>
  <cols>
    <col min="1" max="1" width="4.28666666666667" style="1" customWidth="1"/>
    <col min="2" max="2" width="29.5733333333333" style="6" customWidth="1"/>
    <col min="3" max="3" width="39.8533333333333" style="6" customWidth="1"/>
    <col min="4" max="7" width="8.14" style="6" customWidth="1"/>
    <col min="8" max="8" width="8.14" style="29" customWidth="1"/>
    <col min="9" max="9" width="13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47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130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23.25" customHeight="1" spans="1:9">
      <c r="A9" s="30">
        <v>1</v>
      </c>
      <c r="B9" s="31" t="s">
        <v>133</v>
      </c>
      <c r="C9" s="34" t="s">
        <v>49</v>
      </c>
      <c r="D9" s="13">
        <v>5</v>
      </c>
      <c r="E9" s="13">
        <v>1</v>
      </c>
      <c r="F9" s="13">
        <v>1</v>
      </c>
      <c r="G9" s="13">
        <v>3</v>
      </c>
      <c r="H9" s="23">
        <v>10</v>
      </c>
      <c r="I9" s="27"/>
    </row>
    <row r="10" ht="23.25" customHeight="1" spans="1:9">
      <c r="A10" s="30">
        <v>2</v>
      </c>
      <c r="B10" s="31" t="s">
        <v>134</v>
      </c>
      <c r="C10" s="34" t="s">
        <v>49</v>
      </c>
      <c r="D10" s="13">
        <v>5</v>
      </c>
      <c r="E10" s="13">
        <v>1</v>
      </c>
      <c r="F10" s="13">
        <v>1</v>
      </c>
      <c r="G10" s="13">
        <v>2</v>
      </c>
      <c r="H10" s="23">
        <v>9</v>
      </c>
      <c r="I10" s="27"/>
    </row>
    <row r="11" ht="31.5" customHeight="1" spans="1:9">
      <c r="A11" s="30">
        <v>3</v>
      </c>
      <c r="B11" s="31" t="s">
        <v>135</v>
      </c>
      <c r="C11" s="34" t="s">
        <v>49</v>
      </c>
      <c r="D11" s="13">
        <v>5</v>
      </c>
      <c r="E11" s="13">
        <v>1</v>
      </c>
      <c r="F11" s="13">
        <v>1</v>
      </c>
      <c r="G11" s="13">
        <v>1</v>
      </c>
      <c r="H11" s="23">
        <v>8</v>
      </c>
      <c r="I11" s="27"/>
    </row>
    <row r="12" ht="23.25" customHeight="1" spans="1:9">
      <c r="A12" s="30">
        <v>4</v>
      </c>
      <c r="B12" s="31" t="s">
        <v>136</v>
      </c>
      <c r="C12" s="34" t="s">
        <v>49</v>
      </c>
      <c r="D12" s="13">
        <v>2</v>
      </c>
      <c r="E12" s="13">
        <v>1</v>
      </c>
      <c r="F12" s="13">
        <v>1</v>
      </c>
      <c r="G12" s="13">
        <v>1</v>
      </c>
      <c r="H12" s="23">
        <v>5</v>
      </c>
      <c r="I12" s="27"/>
    </row>
    <row r="13" ht="23.25" customHeight="1" spans="1:9">
      <c r="A13" s="30">
        <v>5</v>
      </c>
      <c r="B13" s="31" t="s">
        <v>137</v>
      </c>
      <c r="C13" s="34" t="s">
        <v>49</v>
      </c>
      <c r="D13" s="13">
        <v>2</v>
      </c>
      <c r="E13" s="13">
        <v>1</v>
      </c>
      <c r="F13" s="13">
        <v>1</v>
      </c>
      <c r="G13" s="13">
        <v>1</v>
      </c>
      <c r="H13" s="23">
        <v>5</v>
      </c>
      <c r="I13" s="27"/>
    </row>
    <row r="14" ht="23.25" customHeight="1" spans="1:9">
      <c r="A14" s="30">
        <v>6</v>
      </c>
      <c r="B14" s="31" t="s">
        <v>138</v>
      </c>
      <c r="C14" s="34" t="s">
        <v>49</v>
      </c>
      <c r="D14" s="13">
        <v>2</v>
      </c>
      <c r="E14" s="13">
        <v>1</v>
      </c>
      <c r="F14" s="13">
        <v>1</v>
      </c>
      <c r="G14" s="13">
        <v>1</v>
      </c>
      <c r="H14" s="23">
        <v>5</v>
      </c>
      <c r="I14" s="27"/>
    </row>
    <row r="15" ht="23.25" customHeight="1" spans="1:9">
      <c r="A15" s="30">
        <v>7</v>
      </c>
      <c r="B15" s="31" t="s">
        <v>139</v>
      </c>
      <c r="C15" s="34" t="s">
        <v>49</v>
      </c>
      <c r="D15" s="13">
        <v>1</v>
      </c>
      <c r="E15" s="13">
        <v>1</v>
      </c>
      <c r="F15" s="13">
        <v>1</v>
      </c>
      <c r="G15" s="13">
        <v>1</v>
      </c>
      <c r="H15" s="23">
        <v>4</v>
      </c>
      <c r="I15" s="27"/>
    </row>
    <row r="16" ht="15.75" customHeight="1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</sheetData>
  <sortState ref="B9:I15">
    <sortCondition ref="H9:H15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6"/>
  <sheetViews>
    <sheetView workbookViewId="0">
      <selection activeCell="I9" sqref="I9"/>
    </sheetView>
  </sheetViews>
  <sheetFormatPr defaultColWidth="9" defaultRowHeight="12.75"/>
  <cols>
    <col min="1" max="1" width="4.28666666666667" style="1" customWidth="1"/>
    <col min="2" max="2" width="25.2866666666667" style="6" customWidth="1"/>
    <col min="3" max="3" width="37.2866666666667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51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140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130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32.25" customHeight="1" spans="1:9">
      <c r="A9" s="30">
        <v>1</v>
      </c>
      <c r="B9" s="31" t="s">
        <v>141</v>
      </c>
      <c r="C9" s="32" t="s">
        <v>99</v>
      </c>
      <c r="D9" s="13">
        <v>5</v>
      </c>
      <c r="E9" s="13">
        <v>6</v>
      </c>
      <c r="F9" s="13">
        <v>6</v>
      </c>
      <c r="G9" s="13">
        <v>6</v>
      </c>
      <c r="H9" s="23">
        <v>23</v>
      </c>
      <c r="I9" s="27" t="s">
        <v>15</v>
      </c>
    </row>
    <row r="10" ht="31.5" customHeight="1" spans="1:9">
      <c r="A10" s="30">
        <v>2</v>
      </c>
      <c r="B10" s="31" t="s">
        <v>142</v>
      </c>
      <c r="C10" s="32" t="s">
        <v>99</v>
      </c>
      <c r="D10" s="13">
        <v>5</v>
      </c>
      <c r="E10" s="13">
        <v>1</v>
      </c>
      <c r="F10" s="13">
        <v>3</v>
      </c>
      <c r="G10" s="13">
        <v>1</v>
      </c>
      <c r="H10" s="23">
        <v>10</v>
      </c>
      <c r="I10" s="27"/>
    </row>
    <row r="11" ht="24.75" customHeight="1" spans="1:9">
      <c r="A11" s="14"/>
      <c r="B11" s="18"/>
      <c r="C11" s="33"/>
      <c r="D11" s="17"/>
      <c r="E11" s="17"/>
      <c r="F11" s="17"/>
      <c r="G11" s="17"/>
      <c r="H11" s="24"/>
      <c r="I11" s="28"/>
    </row>
    <row r="12" ht="29.25" customHeight="1" spans="1:9">
      <c r="A12" s="14"/>
      <c r="B12" s="18"/>
      <c r="C12" s="33"/>
      <c r="D12" s="17"/>
      <c r="E12" s="17"/>
      <c r="F12" s="17"/>
      <c r="G12" s="17"/>
      <c r="H12" s="24"/>
      <c r="I12" s="28"/>
    </row>
    <row r="13" ht="15" spans="1:9">
      <c r="A13" s="14"/>
      <c r="B13" s="18"/>
      <c r="C13" s="33"/>
      <c r="D13" s="17"/>
      <c r="E13" s="17"/>
      <c r="F13" s="17"/>
      <c r="G13" s="17"/>
      <c r="H13" s="24"/>
      <c r="I13" s="28"/>
    </row>
    <row r="14" ht="15" spans="1:9">
      <c r="A14" s="14"/>
      <c r="B14" s="18"/>
      <c r="C14" s="33"/>
      <c r="D14" s="17"/>
      <c r="E14" s="17"/>
      <c r="F14" s="17"/>
      <c r="G14" s="17"/>
      <c r="H14" s="24"/>
      <c r="I14" s="28"/>
    </row>
    <row r="15" ht="15" spans="1:9">
      <c r="A15" s="14"/>
      <c r="B15" s="18"/>
      <c r="C15" s="33"/>
      <c r="D15" s="17"/>
      <c r="E15" s="17"/>
      <c r="F15" s="17"/>
      <c r="G15" s="17"/>
      <c r="H15" s="24"/>
      <c r="I15" s="28"/>
    </row>
    <row r="16" ht="15" spans="1:9">
      <c r="A16" s="14"/>
      <c r="B16" s="18"/>
      <c r="C16" s="33"/>
      <c r="D16" s="17"/>
      <c r="E16" s="17"/>
      <c r="F16" s="17"/>
      <c r="G16" s="17"/>
      <c r="H16" s="24"/>
      <c r="I16" s="28"/>
    </row>
    <row r="17" ht="15" spans="1:9">
      <c r="A17" s="14"/>
      <c r="B17" s="18"/>
      <c r="C17" s="33"/>
      <c r="D17" s="17"/>
      <c r="E17" s="17"/>
      <c r="F17" s="17"/>
      <c r="G17" s="17"/>
      <c r="H17" s="24"/>
      <c r="I17" s="28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</sheetData>
  <sortState ref="B9:I17">
    <sortCondition ref="H9:H17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J20"/>
  <sheetViews>
    <sheetView workbookViewId="0">
      <selection activeCell="C17" sqref="C17"/>
    </sheetView>
  </sheetViews>
  <sheetFormatPr defaultColWidth="9" defaultRowHeight="12.75"/>
  <cols>
    <col min="1" max="1" width="4.28666666666667" customWidth="1"/>
    <col min="2" max="2" width="23.14" customWidth="1"/>
    <col min="3" max="3" width="39.8533333333333" customWidth="1"/>
    <col min="4" max="8" width="8.14" customWidth="1"/>
    <col min="9" max="9" width="13" customWidth="1"/>
  </cols>
  <sheetData>
    <row r="1" spans="1:10">
      <c r="A1" s="1"/>
      <c r="B1" s="2" t="s">
        <v>0</v>
      </c>
      <c r="C1" s="2"/>
      <c r="D1" s="2"/>
      <c r="E1" s="2"/>
      <c r="F1" s="2"/>
      <c r="G1" s="2"/>
      <c r="H1" s="2"/>
      <c r="I1" s="7"/>
      <c r="J1" s="7"/>
    </row>
    <row r="2" spans="1:10">
      <c r="A2" s="1"/>
      <c r="B2" s="3"/>
      <c r="C2" s="3"/>
      <c r="D2" s="3"/>
      <c r="E2" s="3"/>
      <c r="F2" s="3"/>
      <c r="G2" s="3"/>
      <c r="H2" s="20"/>
      <c r="I2" s="7"/>
      <c r="J2" s="7"/>
    </row>
    <row r="3" ht="16.5" spans="1:10">
      <c r="A3" s="1"/>
      <c r="B3" s="4" t="s">
        <v>1</v>
      </c>
      <c r="C3" s="4"/>
      <c r="D3" s="4"/>
      <c r="E3" s="4"/>
      <c r="F3" s="4"/>
      <c r="G3" s="4"/>
      <c r="H3" s="4"/>
      <c r="I3" s="25"/>
      <c r="J3" s="25"/>
    </row>
    <row r="4" ht="16.5" spans="1:10">
      <c r="A4" s="1"/>
      <c r="B4" s="4"/>
      <c r="C4" s="4" t="s">
        <v>47</v>
      </c>
      <c r="D4" s="4"/>
      <c r="E4" s="4"/>
      <c r="F4" s="4"/>
      <c r="G4" s="4"/>
      <c r="H4" s="4"/>
      <c r="I4" s="25"/>
      <c r="J4" s="25"/>
    </row>
    <row r="5" ht="16.5" spans="1:10">
      <c r="A5" s="1"/>
      <c r="B5" s="4" t="s">
        <v>3</v>
      </c>
      <c r="C5" s="4"/>
      <c r="D5" s="4"/>
      <c r="E5" s="4"/>
      <c r="F5" s="4"/>
      <c r="G5" s="4"/>
      <c r="H5" s="4"/>
      <c r="I5" s="25"/>
      <c r="J5" s="25"/>
    </row>
    <row r="6" ht="16.5" spans="1:10">
      <c r="A6" s="1"/>
      <c r="B6" s="5"/>
      <c r="C6" s="4" t="s">
        <v>130</v>
      </c>
      <c r="D6" s="5"/>
      <c r="E6" s="5"/>
      <c r="F6" s="5"/>
      <c r="G6" s="5"/>
      <c r="H6" s="5"/>
      <c r="I6" s="25"/>
      <c r="J6" s="25"/>
    </row>
    <row r="7" spans="1:10">
      <c r="A7" s="1"/>
      <c r="B7" s="6"/>
      <c r="C7" s="7"/>
      <c r="D7" s="7"/>
      <c r="E7" s="7"/>
      <c r="F7" s="7"/>
      <c r="G7" s="7"/>
      <c r="H7" s="21"/>
      <c r="I7" s="7"/>
      <c r="J7" s="7"/>
    </row>
    <row r="8" ht="15" spans="1:10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  <c r="J8" s="26"/>
    </row>
    <row r="9" ht="25.5" spans="1:10">
      <c r="A9" s="10">
        <v>1</v>
      </c>
      <c r="B9" s="11" t="s">
        <v>143</v>
      </c>
      <c r="C9" s="12" t="s">
        <v>57</v>
      </c>
      <c r="D9" s="13">
        <v>7</v>
      </c>
      <c r="E9" s="13">
        <v>6</v>
      </c>
      <c r="F9" s="13">
        <v>10</v>
      </c>
      <c r="G9" s="13">
        <v>9</v>
      </c>
      <c r="H9" s="23">
        <v>32</v>
      </c>
      <c r="I9" s="27" t="s">
        <v>15</v>
      </c>
      <c r="J9" s="7"/>
    </row>
    <row r="10" ht="25.5" spans="1:10">
      <c r="A10" s="10">
        <v>2</v>
      </c>
      <c r="B10" s="11" t="s">
        <v>144</v>
      </c>
      <c r="C10" s="12" t="s">
        <v>57</v>
      </c>
      <c r="D10" s="13">
        <v>7</v>
      </c>
      <c r="E10" s="13">
        <v>6</v>
      </c>
      <c r="F10" s="13">
        <v>3</v>
      </c>
      <c r="G10" s="13">
        <v>7</v>
      </c>
      <c r="H10" s="23">
        <v>23</v>
      </c>
      <c r="I10" s="27" t="s">
        <v>15</v>
      </c>
      <c r="J10" s="7"/>
    </row>
    <row r="11" ht="25.5" spans="1:10">
      <c r="A11" s="10">
        <v>3</v>
      </c>
      <c r="B11" s="11" t="s">
        <v>145</v>
      </c>
      <c r="C11" s="12" t="s">
        <v>57</v>
      </c>
      <c r="D11" s="13" t="s">
        <v>146</v>
      </c>
      <c r="E11" s="13"/>
      <c r="F11" s="13"/>
      <c r="G11" s="13"/>
      <c r="H11" s="23"/>
      <c r="I11" s="27" t="s">
        <v>40</v>
      </c>
      <c r="J11" s="7"/>
    </row>
    <row r="12" ht="15" spans="1:10">
      <c r="A12" s="14"/>
      <c r="B12" s="15"/>
      <c r="C12" s="16"/>
      <c r="D12" s="17"/>
      <c r="E12" s="17"/>
      <c r="F12" s="17"/>
      <c r="G12" s="17"/>
      <c r="H12" s="24"/>
      <c r="I12" s="28"/>
      <c r="J12" s="7"/>
    </row>
    <row r="13" ht="15" spans="1:10">
      <c r="A13" s="14"/>
      <c r="B13" s="15"/>
      <c r="C13" s="16"/>
      <c r="D13" s="17"/>
      <c r="E13" s="17"/>
      <c r="F13" s="17"/>
      <c r="G13" s="17"/>
      <c r="H13" s="24"/>
      <c r="I13" s="28"/>
      <c r="J13" s="7"/>
    </row>
    <row r="14" ht="15" spans="1:10">
      <c r="A14" s="14"/>
      <c r="B14" s="15"/>
      <c r="C14" s="16"/>
      <c r="D14" s="17"/>
      <c r="E14" s="17"/>
      <c r="F14" s="17"/>
      <c r="G14" s="17"/>
      <c r="H14" s="24"/>
      <c r="I14" s="28"/>
      <c r="J14" s="7"/>
    </row>
    <row r="15" ht="15" spans="1:10">
      <c r="A15" s="14"/>
      <c r="B15" s="18"/>
      <c r="C15" s="19"/>
      <c r="D15" s="17"/>
      <c r="E15" s="17"/>
      <c r="F15" s="17"/>
      <c r="G15" s="17"/>
      <c r="H15" s="24"/>
      <c r="I15" s="28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20" spans="7:7">
      <c r="G20" t="s">
        <v>147</v>
      </c>
    </row>
  </sheetData>
  <sortState ref="A9:I11">
    <sortCondition ref="H8" descending="1"/>
  </sortState>
  <mergeCells count="3">
    <mergeCell ref="B1:H1"/>
    <mergeCell ref="B3:H3"/>
    <mergeCell ref="B5:H5"/>
  </mergeCells>
  <pageMargins left="0.699305555555556" right="0.699305555555556" top="0.75" bottom="0.75" header="0.3" footer="0.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30"/>
  <sheetViews>
    <sheetView workbookViewId="0">
      <selection activeCell="A10" sqref="A10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5.7133333333333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45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46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/>
      <c r="C5" s="4" t="s">
        <v>47</v>
      </c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4" t="s">
        <v>3</v>
      </c>
      <c r="C6" s="4"/>
      <c r="D6" s="4"/>
      <c r="E6" s="4"/>
      <c r="F6" s="4"/>
      <c r="G6" s="4"/>
      <c r="H6" s="4"/>
      <c r="I6" s="25"/>
      <c r="J6" s="25"/>
      <c r="K6" s="25"/>
    </row>
    <row r="7" ht="18.75" customHeight="1" spans="2:11">
      <c r="B7" s="5"/>
      <c r="C7" s="4" t="s">
        <v>4</v>
      </c>
      <c r="D7" s="5"/>
      <c r="E7" s="5"/>
      <c r="F7" s="5"/>
      <c r="G7" s="5"/>
      <c r="H7" s="5"/>
      <c r="I7" s="25"/>
      <c r="J7" s="25"/>
      <c r="K7" s="25"/>
    </row>
    <row r="8" spans="3:8">
      <c r="C8" s="7"/>
      <c r="D8" s="7"/>
      <c r="E8" s="7"/>
      <c r="F8" s="7"/>
      <c r="G8" s="7"/>
      <c r="H8" s="21"/>
    </row>
    <row r="9" s="26" customFormat="1" ht="33.75" customHeight="1" spans="1:9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22" t="s">
        <v>12</v>
      </c>
      <c r="I9" s="8" t="s">
        <v>13</v>
      </c>
    </row>
    <row r="10" ht="14.25" customHeight="1" spans="1:9">
      <c r="A10" s="30">
        <v>1</v>
      </c>
      <c r="B10" s="47" t="s">
        <v>48</v>
      </c>
      <c r="C10" s="43" t="s">
        <v>49</v>
      </c>
      <c r="D10" s="13">
        <v>6</v>
      </c>
      <c r="E10" s="13">
        <v>10</v>
      </c>
      <c r="F10" s="13">
        <v>10</v>
      </c>
      <c r="G10" s="13">
        <v>6</v>
      </c>
      <c r="H10" s="23">
        <v>32</v>
      </c>
      <c r="I10" s="27" t="s">
        <v>15</v>
      </c>
    </row>
    <row r="11" ht="14.25" customHeight="1" spans="1:9">
      <c r="A11" s="30">
        <v>2</v>
      </c>
      <c r="B11" s="32" t="s">
        <v>50</v>
      </c>
      <c r="C11" s="43" t="s">
        <v>49</v>
      </c>
      <c r="D11" s="13">
        <v>1</v>
      </c>
      <c r="E11" s="13">
        <v>6</v>
      </c>
      <c r="F11" s="13">
        <v>4</v>
      </c>
      <c r="G11" s="13">
        <v>6</v>
      </c>
      <c r="H11" s="23">
        <v>17</v>
      </c>
      <c r="I11" s="27"/>
    </row>
    <row r="12" ht="14.25" customHeight="1" spans="1:9">
      <c r="A12" s="14"/>
      <c r="B12" s="58"/>
      <c r="C12" s="59"/>
      <c r="D12" s="17"/>
      <c r="E12" s="17"/>
      <c r="F12" s="17"/>
      <c r="G12" s="17"/>
      <c r="H12" s="24"/>
      <c r="I12" s="28"/>
    </row>
    <row r="13" ht="13.5" customHeight="1" spans="1:8">
      <c r="A13" s="7"/>
      <c r="B13" s="7"/>
      <c r="C13" s="7"/>
      <c r="D13" s="7"/>
      <c r="E13" s="7"/>
      <c r="F13" s="7"/>
      <c r="G13" s="7"/>
      <c r="H13" s="7"/>
    </row>
    <row r="14" customHeight="1" spans="1:8">
      <c r="A14" s="7"/>
      <c r="B14" s="7"/>
      <c r="C14" s="7"/>
      <c r="D14" s="7"/>
      <c r="E14" s="7"/>
      <c r="F14" s="7"/>
      <c r="G14" s="7"/>
      <c r="H14" s="7"/>
    </row>
    <row r="15" ht="13.5" customHeight="1" spans="1:8">
      <c r="A15" s="7"/>
      <c r="B15" s="7"/>
      <c r="C15" s="7"/>
      <c r="D15" s="7"/>
      <c r="E15" s="7"/>
      <c r="F15" s="7"/>
      <c r="G15" s="7"/>
      <c r="H15" s="7"/>
    </row>
    <row r="16" ht="13.5" customHeight="1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42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</sheetData>
  <sortState ref="B9:I10">
    <sortCondition ref="H9:H11" descending="1"/>
  </sortState>
  <mergeCells count="3">
    <mergeCell ref="B1:H1"/>
    <mergeCell ref="B3:H3"/>
    <mergeCell ref="B6:H6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I10"/>
  <sheetViews>
    <sheetView workbookViewId="0">
      <selection activeCell="M8" sqref="M8"/>
    </sheetView>
  </sheetViews>
  <sheetFormatPr defaultColWidth="9" defaultRowHeight="12.75"/>
  <cols>
    <col min="1" max="1" width="4.28666666666667" customWidth="1"/>
    <col min="2" max="2" width="24.2866666666667" customWidth="1"/>
    <col min="3" max="3" width="35.7133333333333" customWidth="1"/>
    <col min="4" max="8" width="8.14" customWidth="1"/>
    <col min="9" max="9" width="14.2866666666667" customWidth="1"/>
  </cols>
  <sheetData>
    <row r="1" ht="15" customHeight="1" spans="1:9">
      <c r="A1" s="1"/>
      <c r="B1" s="2" t="s">
        <v>0</v>
      </c>
      <c r="C1" s="2"/>
      <c r="D1" s="2"/>
      <c r="E1" s="2"/>
      <c r="F1" s="2"/>
      <c r="G1" s="2"/>
      <c r="H1" s="2"/>
      <c r="I1" s="7"/>
    </row>
    <row r="2" spans="1:9">
      <c r="A2" s="1"/>
      <c r="B2" s="3"/>
      <c r="C2" s="3"/>
      <c r="D2" s="3"/>
      <c r="E2" s="3"/>
      <c r="F2" s="3"/>
      <c r="G2" s="3"/>
      <c r="H2" s="20"/>
      <c r="I2" s="7"/>
    </row>
    <row r="3" ht="18.75" customHeight="1" spans="1:9">
      <c r="A3" s="1"/>
      <c r="B3" s="4" t="s">
        <v>1</v>
      </c>
      <c r="C3" s="4"/>
      <c r="D3" s="4"/>
      <c r="E3" s="4"/>
      <c r="F3" s="4"/>
      <c r="G3" s="4"/>
      <c r="H3" s="4"/>
      <c r="I3" s="25"/>
    </row>
    <row r="4" ht="27" customHeight="1" spans="1:9">
      <c r="A4" s="1"/>
      <c r="B4" s="4"/>
      <c r="C4" s="4" t="s">
        <v>51</v>
      </c>
      <c r="D4" s="4"/>
      <c r="E4" s="4"/>
      <c r="F4" s="4"/>
      <c r="G4" s="4"/>
      <c r="H4" s="4"/>
      <c r="I4" s="25"/>
    </row>
    <row r="5" ht="18.75" customHeight="1" spans="1:9">
      <c r="A5" s="1"/>
      <c r="B5" s="4" t="s">
        <v>3</v>
      </c>
      <c r="C5" s="4"/>
      <c r="D5" s="4"/>
      <c r="E5" s="4"/>
      <c r="F5" s="4"/>
      <c r="G5" s="4"/>
      <c r="H5" s="4"/>
      <c r="I5" s="25"/>
    </row>
    <row r="6" ht="37.5" customHeight="1" spans="1:9">
      <c r="A6" s="1"/>
      <c r="B6" s="5"/>
      <c r="C6" s="4" t="s">
        <v>4</v>
      </c>
      <c r="D6" s="5"/>
      <c r="E6" s="5"/>
      <c r="F6" s="5"/>
      <c r="G6" s="5"/>
      <c r="H6" s="5"/>
      <c r="I6" s="25"/>
    </row>
    <row r="7" spans="1:9">
      <c r="A7" s="1"/>
      <c r="B7" s="6"/>
      <c r="C7" s="7"/>
      <c r="D7" s="7"/>
      <c r="E7" s="7"/>
      <c r="F7" s="7"/>
      <c r="G7" s="7"/>
      <c r="H7" s="21"/>
      <c r="I7" s="7"/>
    </row>
    <row r="8" ht="40.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31.5" customHeight="1" spans="1:9">
      <c r="A9" s="30">
        <v>1</v>
      </c>
      <c r="B9" s="31" t="s">
        <v>52</v>
      </c>
      <c r="C9" s="31" t="s">
        <v>53</v>
      </c>
      <c r="D9" s="13">
        <v>2</v>
      </c>
      <c r="E9" s="13">
        <v>1</v>
      </c>
      <c r="F9" s="13">
        <v>4</v>
      </c>
      <c r="G9" s="13">
        <v>1</v>
      </c>
      <c r="H9" s="23">
        <v>8</v>
      </c>
      <c r="I9" s="27"/>
    </row>
    <row r="10" ht="27.75" customHeight="1" spans="1:9">
      <c r="A10" s="30">
        <v>2</v>
      </c>
      <c r="B10" s="31" t="s">
        <v>54</v>
      </c>
      <c r="C10" s="31" t="s">
        <v>53</v>
      </c>
      <c r="D10" s="13">
        <v>1</v>
      </c>
      <c r="E10" s="13">
        <v>1</v>
      </c>
      <c r="F10" s="13">
        <v>4</v>
      </c>
      <c r="G10" s="13">
        <v>1</v>
      </c>
      <c r="H10" s="23">
        <v>7</v>
      </c>
      <c r="I10" s="27"/>
    </row>
  </sheetData>
  <sortState ref="B9:H10">
    <sortCondition ref="H9:H10" descending="1"/>
  </sortState>
  <mergeCells count="3">
    <mergeCell ref="B1:H1"/>
    <mergeCell ref="B3:H3"/>
    <mergeCell ref="B5:H5"/>
  </mergeCells>
  <pageMargins left="0.699305555555556" right="0.699305555555556" top="0.75" bottom="0.75" header="0.3" footer="0.3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L28"/>
  <sheetViews>
    <sheetView workbookViewId="0">
      <selection activeCell="B8" sqref="B8"/>
    </sheetView>
  </sheetViews>
  <sheetFormatPr defaultColWidth="9" defaultRowHeight="12.75"/>
  <cols>
    <col min="1" max="1" width="4.28666666666667" style="1" customWidth="1"/>
    <col min="2" max="2" width="24.2866666666667" style="6" customWidth="1"/>
    <col min="3" max="3" width="47.4" style="6" customWidth="1"/>
    <col min="4" max="4" width="3.2" style="6" customWidth="1"/>
    <col min="5" max="5" width="3.3" style="6" customWidth="1"/>
    <col min="6" max="6" width="3.2" style="6" customWidth="1"/>
    <col min="7" max="7" width="3.3" style="6" customWidth="1"/>
    <col min="8" max="8" width="5.5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55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4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26.25" customHeight="1" spans="1:12">
      <c r="A9" s="10">
        <v>1</v>
      </c>
      <c r="B9" s="44" t="s">
        <v>56</v>
      </c>
      <c r="C9" s="44" t="s">
        <v>57</v>
      </c>
      <c r="D9" s="62">
        <v>8</v>
      </c>
      <c r="E9" s="62">
        <v>10</v>
      </c>
      <c r="F9" s="62">
        <v>4</v>
      </c>
      <c r="G9" s="62">
        <v>10</v>
      </c>
      <c r="H9" s="69">
        <v>32</v>
      </c>
      <c r="I9" s="62" t="s">
        <v>15</v>
      </c>
      <c r="L9" s="72"/>
    </row>
    <row r="10" ht="25.5" customHeight="1" spans="1:9">
      <c r="A10" s="44">
        <v>5</v>
      </c>
      <c r="B10" s="31" t="s">
        <v>58</v>
      </c>
      <c r="C10" s="31" t="s">
        <v>57</v>
      </c>
      <c r="D10" s="13">
        <v>7</v>
      </c>
      <c r="E10" s="13">
        <v>10</v>
      </c>
      <c r="F10" s="13">
        <v>6</v>
      </c>
      <c r="G10" s="13">
        <v>1</v>
      </c>
      <c r="H10" s="23">
        <v>24</v>
      </c>
      <c r="I10" s="27" t="s">
        <v>15</v>
      </c>
    </row>
    <row r="11" ht="13.5" customHeight="1" spans="1:9">
      <c r="A11" s="44">
        <v>6</v>
      </c>
      <c r="B11" s="44" t="s">
        <v>59</v>
      </c>
      <c r="C11" s="44" t="s">
        <v>57</v>
      </c>
      <c r="D11" s="62">
        <v>3</v>
      </c>
      <c r="E11" s="62">
        <v>5</v>
      </c>
      <c r="F11" s="62">
        <v>8</v>
      </c>
      <c r="G11" s="62">
        <v>6</v>
      </c>
      <c r="H11" s="69">
        <v>22</v>
      </c>
      <c r="I11" s="62" t="s">
        <v>15</v>
      </c>
    </row>
    <row r="12" customHeight="1" spans="1:9">
      <c r="A12" s="44">
        <v>7</v>
      </c>
      <c r="B12" s="44" t="s">
        <v>60</v>
      </c>
      <c r="C12" s="44" t="s">
        <v>57</v>
      </c>
      <c r="D12" s="62">
        <v>3</v>
      </c>
      <c r="E12" s="62">
        <v>7</v>
      </c>
      <c r="F12" s="62">
        <v>5</v>
      </c>
      <c r="G12" s="62">
        <v>6</v>
      </c>
      <c r="H12" s="69">
        <v>21</v>
      </c>
      <c r="I12" s="62" t="s">
        <v>15</v>
      </c>
    </row>
    <row r="13" ht="13.5" customHeight="1" spans="1:9">
      <c r="A13" s="10">
        <v>2</v>
      </c>
      <c r="B13" s="44" t="s">
        <v>61</v>
      </c>
      <c r="C13" s="44" t="s">
        <v>57</v>
      </c>
      <c r="D13" s="62">
        <v>3</v>
      </c>
      <c r="E13" s="62">
        <v>4</v>
      </c>
      <c r="F13" s="62">
        <v>3</v>
      </c>
      <c r="G13" s="62">
        <v>5</v>
      </c>
      <c r="H13" s="69">
        <v>15</v>
      </c>
      <c r="I13" s="62"/>
    </row>
    <row r="14" ht="13.5" customHeight="1" spans="1:9">
      <c r="A14" s="44">
        <v>3</v>
      </c>
      <c r="B14" s="44" t="s">
        <v>62</v>
      </c>
      <c r="C14" s="44" t="s">
        <v>57</v>
      </c>
      <c r="D14" s="62">
        <v>4</v>
      </c>
      <c r="E14" s="62">
        <v>4</v>
      </c>
      <c r="F14" s="62">
        <v>4</v>
      </c>
      <c r="G14" s="62">
        <v>1</v>
      </c>
      <c r="H14" s="69">
        <v>13</v>
      </c>
      <c r="I14" s="62"/>
    </row>
    <row r="15" ht="15" spans="1:9">
      <c r="A15" s="44">
        <v>8</v>
      </c>
      <c r="B15" s="31" t="s">
        <v>63</v>
      </c>
      <c r="C15" s="31" t="s">
        <v>57</v>
      </c>
      <c r="D15" s="13">
        <v>2</v>
      </c>
      <c r="E15" s="13">
        <v>4</v>
      </c>
      <c r="F15" s="13">
        <v>2</v>
      </c>
      <c r="G15" s="13">
        <v>3</v>
      </c>
      <c r="H15" s="23">
        <v>11</v>
      </c>
      <c r="I15" s="27"/>
    </row>
    <row r="16" ht="15" spans="1:9">
      <c r="A16" s="44">
        <v>4</v>
      </c>
      <c r="B16" s="44" t="s">
        <v>64</v>
      </c>
      <c r="C16" s="44" t="s">
        <v>57</v>
      </c>
      <c r="D16" s="62">
        <v>2</v>
      </c>
      <c r="E16" s="62">
        <v>4</v>
      </c>
      <c r="F16" s="62">
        <v>3</v>
      </c>
      <c r="G16" s="62">
        <v>1</v>
      </c>
      <c r="H16" s="69">
        <v>10</v>
      </c>
      <c r="I16" s="62"/>
    </row>
    <row r="17" ht="15" spans="1:8">
      <c r="A17" s="73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</sheetData>
  <sortState ref="B9:I16">
    <sortCondition ref="H9:H16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scale="8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34"/>
  <sheetViews>
    <sheetView zoomScale="120" zoomScaleNormal="120" workbookViewId="0">
      <pane ySplit="7" topLeftCell="A8" activePane="bottomLeft" state="frozen"/>
      <selection/>
      <selection pane="bottomLeft" activeCell="A7" sqref="A7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9.9" style="6" customWidth="1"/>
    <col min="4" max="7" width="3.3" style="6" customWidth="1"/>
    <col min="8" max="8" width="5.5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65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2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66</v>
      </c>
      <c r="D6" s="5"/>
      <c r="E6" s="5"/>
      <c r="F6" s="5"/>
      <c r="G6" s="5"/>
      <c r="H6" s="5"/>
      <c r="I6" s="25"/>
      <c r="J6" s="25"/>
      <c r="K6" s="25"/>
    </row>
    <row r="7" s="26" customFormat="1" ht="33.75" customHeight="1" spans="1:9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22" t="s">
        <v>12</v>
      </c>
      <c r="I7" s="8" t="s">
        <v>13</v>
      </c>
    </row>
    <row r="8" ht="14.25" customHeight="1" spans="1:9">
      <c r="A8" s="10">
        <v>1</v>
      </c>
      <c r="B8" s="60" t="s">
        <v>67</v>
      </c>
      <c r="C8" s="61" t="str">
        <f ca="1" t="shared" ref="C8:C12" si="0">$C$8</f>
        <v>Colegiul National "Moise Nicoara " Arad</v>
      </c>
      <c r="D8" s="62">
        <v>10</v>
      </c>
      <c r="E8" s="62">
        <v>10</v>
      </c>
      <c r="F8" s="62">
        <v>10</v>
      </c>
      <c r="G8" s="62">
        <v>9</v>
      </c>
      <c r="H8" s="23">
        <v>39</v>
      </c>
      <c r="I8" s="27" t="s">
        <v>15</v>
      </c>
    </row>
    <row r="9" ht="14.25" customHeight="1" spans="1:9">
      <c r="A9" s="10">
        <v>2</v>
      </c>
      <c r="B9" s="63" t="s">
        <v>68</v>
      </c>
      <c r="C9" s="61" t="str">
        <f ca="1" t="shared" si="0"/>
        <v>Colegiul National "Moise Nicoara " Arad</v>
      </c>
      <c r="D9" s="64">
        <v>10</v>
      </c>
      <c r="E9" s="64">
        <v>10</v>
      </c>
      <c r="F9" s="64">
        <v>8</v>
      </c>
      <c r="G9" s="64">
        <v>9</v>
      </c>
      <c r="H9" s="23">
        <v>37</v>
      </c>
      <c r="I9" s="27" t="s">
        <v>15</v>
      </c>
    </row>
    <row r="10" ht="14.25" customHeight="1" spans="1:9">
      <c r="A10" s="10">
        <v>3</v>
      </c>
      <c r="B10" s="60" t="s">
        <v>69</v>
      </c>
      <c r="C10" s="60" t="str">
        <f ca="1" t="shared" si="0"/>
        <v>Colegiul National "Moise Nicoara " Arad</v>
      </c>
      <c r="D10" s="62">
        <v>6</v>
      </c>
      <c r="E10" s="62">
        <v>10</v>
      </c>
      <c r="F10" s="62">
        <v>10</v>
      </c>
      <c r="G10" s="62">
        <v>10</v>
      </c>
      <c r="H10" s="69">
        <v>36</v>
      </c>
      <c r="I10" s="62" t="s">
        <v>15</v>
      </c>
    </row>
    <row r="11" ht="13.5" customHeight="1" spans="1:9">
      <c r="A11" s="10">
        <v>4</v>
      </c>
      <c r="B11" s="11" t="s">
        <v>70</v>
      </c>
      <c r="C11" s="11" t="str">
        <f ca="1" t="shared" si="0"/>
        <v>Colegiul National "Moise Nicoara " Arad</v>
      </c>
      <c r="D11" s="64">
        <v>9</v>
      </c>
      <c r="E11" s="64">
        <v>10</v>
      </c>
      <c r="F11" s="64">
        <v>7</v>
      </c>
      <c r="G11" s="64">
        <v>10</v>
      </c>
      <c r="H11" s="70">
        <v>36</v>
      </c>
      <c r="I11" s="62" t="s">
        <v>15</v>
      </c>
    </row>
    <row r="12" customHeight="1" spans="1:9">
      <c r="A12" s="10">
        <v>5</v>
      </c>
      <c r="B12" s="11" t="s">
        <v>71</v>
      </c>
      <c r="C12" s="11" t="str">
        <f ca="1" t="shared" si="0"/>
        <v>Colegiul National "Moise Nicoara " Arad</v>
      </c>
      <c r="D12" s="64">
        <v>10</v>
      </c>
      <c r="E12" s="64">
        <v>8</v>
      </c>
      <c r="F12" s="64">
        <v>8</v>
      </c>
      <c r="G12" s="64">
        <v>8</v>
      </c>
      <c r="H12" s="70">
        <v>34</v>
      </c>
      <c r="I12" s="62" t="s">
        <v>15</v>
      </c>
    </row>
    <row r="13" ht="13.5" customHeight="1" spans="1:9">
      <c r="A13" s="10">
        <v>6</v>
      </c>
      <c r="B13" s="63" t="s">
        <v>72</v>
      </c>
      <c r="C13" s="61" t="s">
        <v>22</v>
      </c>
      <c r="D13" s="13">
        <v>7</v>
      </c>
      <c r="E13" s="13">
        <v>10</v>
      </c>
      <c r="F13" s="13">
        <v>8</v>
      </c>
      <c r="G13" s="13">
        <v>7</v>
      </c>
      <c r="H13" s="23">
        <v>32</v>
      </c>
      <c r="I13" s="27" t="s">
        <v>15</v>
      </c>
    </row>
    <row r="14" ht="13.5" customHeight="1" spans="1:9">
      <c r="A14" s="10">
        <v>7</v>
      </c>
      <c r="B14" s="65" t="s">
        <v>73</v>
      </c>
      <c r="C14" s="66" t="str">
        <f ca="1" t="shared" ref="C14:C31" si="1">$C$8</f>
        <v>Colegiul National "Moise Nicoara " Arad</v>
      </c>
      <c r="D14" s="64">
        <v>8</v>
      </c>
      <c r="E14" s="64">
        <v>9</v>
      </c>
      <c r="F14" s="64">
        <v>8</v>
      </c>
      <c r="G14" s="64">
        <v>7</v>
      </c>
      <c r="H14" s="23">
        <v>32</v>
      </c>
      <c r="I14" s="27" t="s">
        <v>15</v>
      </c>
    </row>
    <row r="15" ht="15" spans="1:9">
      <c r="A15" s="10">
        <v>8</v>
      </c>
      <c r="B15" s="63" t="s">
        <v>74</v>
      </c>
      <c r="C15" s="61" t="str">
        <f ca="1" t="shared" si="1"/>
        <v>Colegiul National "Moise Nicoara " Arad</v>
      </c>
      <c r="D15" s="64">
        <v>6</v>
      </c>
      <c r="E15" s="64">
        <v>9</v>
      </c>
      <c r="F15" s="64">
        <v>8</v>
      </c>
      <c r="G15" s="64">
        <v>6</v>
      </c>
      <c r="H15" s="23">
        <v>29</v>
      </c>
      <c r="I15" s="27" t="s">
        <v>15</v>
      </c>
    </row>
    <row r="16" ht="15" spans="1:9">
      <c r="A16" s="10">
        <v>9</v>
      </c>
      <c r="B16" s="63" t="s">
        <v>75</v>
      </c>
      <c r="C16" s="61" t="str">
        <f ca="1" t="shared" si="1"/>
        <v>Colegiul National "Moise Nicoara " Arad</v>
      </c>
      <c r="D16" s="13">
        <v>4</v>
      </c>
      <c r="E16" s="13">
        <v>10</v>
      </c>
      <c r="F16" s="13">
        <v>8</v>
      </c>
      <c r="G16" s="13">
        <v>7</v>
      </c>
      <c r="H16" s="23">
        <v>29</v>
      </c>
      <c r="I16" s="27" t="s">
        <v>15</v>
      </c>
    </row>
    <row r="17" ht="15" spans="1:9">
      <c r="A17" s="10">
        <v>10</v>
      </c>
      <c r="B17" s="11" t="s">
        <v>76</v>
      </c>
      <c r="C17" s="11" t="str">
        <f ca="1" t="shared" si="1"/>
        <v>Colegiul National "Moise Nicoara " Arad</v>
      </c>
      <c r="D17" s="64">
        <v>4</v>
      </c>
      <c r="E17" s="64">
        <v>7</v>
      </c>
      <c r="F17" s="64">
        <v>6</v>
      </c>
      <c r="G17" s="64">
        <v>7</v>
      </c>
      <c r="H17" s="70">
        <v>24</v>
      </c>
      <c r="I17" s="62" t="s">
        <v>15</v>
      </c>
    </row>
    <row r="18" ht="15" spans="1:9">
      <c r="A18" s="10">
        <v>11</v>
      </c>
      <c r="B18" s="65" t="s">
        <v>77</v>
      </c>
      <c r="C18" s="61" t="str">
        <f ca="1" t="shared" si="1"/>
        <v>Colegiul National "Moise Nicoara " Arad</v>
      </c>
      <c r="D18" s="64">
        <v>5</v>
      </c>
      <c r="E18" s="64">
        <v>5</v>
      </c>
      <c r="F18" s="64">
        <v>3</v>
      </c>
      <c r="G18" s="64">
        <v>4</v>
      </c>
      <c r="H18" s="23">
        <v>17</v>
      </c>
      <c r="I18" s="27"/>
    </row>
    <row r="19" ht="15" spans="1:9">
      <c r="A19" s="10">
        <v>12</v>
      </c>
      <c r="B19" s="65" t="s">
        <v>78</v>
      </c>
      <c r="C19" s="61" t="str">
        <f ca="1" t="shared" si="1"/>
        <v>Colegiul National "Moise Nicoara " Arad</v>
      </c>
      <c r="D19" s="64">
        <v>7</v>
      </c>
      <c r="E19" s="64">
        <v>5</v>
      </c>
      <c r="F19" s="64">
        <v>3</v>
      </c>
      <c r="G19" s="64">
        <v>2</v>
      </c>
      <c r="H19" s="23">
        <v>17</v>
      </c>
      <c r="I19" s="27"/>
    </row>
    <row r="20" ht="15" spans="1:9">
      <c r="A20" s="10">
        <v>13</v>
      </c>
      <c r="B20" s="67" t="s">
        <v>79</v>
      </c>
      <c r="C20" s="61" t="str">
        <f ca="1" t="shared" si="1"/>
        <v>Colegiul National "Moise Nicoara " Arad</v>
      </c>
      <c r="D20" s="13">
        <v>4</v>
      </c>
      <c r="E20" s="13">
        <v>6</v>
      </c>
      <c r="F20" s="13">
        <v>1</v>
      </c>
      <c r="G20" s="13">
        <v>6</v>
      </c>
      <c r="H20" s="23">
        <v>17</v>
      </c>
      <c r="I20" s="72"/>
    </row>
    <row r="21" ht="15" spans="1:9">
      <c r="A21" s="10">
        <v>14</v>
      </c>
      <c r="B21" s="60" t="s">
        <v>80</v>
      </c>
      <c r="C21" s="60" t="str">
        <f ca="1" t="shared" si="1"/>
        <v>Colegiul National "Moise Nicoara " Arad</v>
      </c>
      <c r="D21" s="62">
        <v>5</v>
      </c>
      <c r="E21" s="62">
        <v>5</v>
      </c>
      <c r="F21" s="62">
        <v>1</v>
      </c>
      <c r="G21" s="62">
        <v>6</v>
      </c>
      <c r="H21" s="69">
        <v>17</v>
      </c>
      <c r="I21" s="72"/>
    </row>
    <row r="22" ht="15" spans="1:9">
      <c r="A22" s="10">
        <v>15</v>
      </c>
      <c r="B22" s="63" t="s">
        <v>81</v>
      </c>
      <c r="C22" s="61" t="str">
        <f ca="1" t="shared" si="1"/>
        <v>Colegiul National "Moise Nicoara " Arad</v>
      </c>
      <c r="D22" s="13">
        <v>5</v>
      </c>
      <c r="E22" s="13">
        <v>4</v>
      </c>
      <c r="F22" s="13">
        <v>3</v>
      </c>
      <c r="G22" s="13">
        <v>4</v>
      </c>
      <c r="H22" s="23">
        <v>16</v>
      </c>
      <c r="I22" s="27"/>
    </row>
    <row r="23" spans="1:9">
      <c r="A23" s="68">
        <v>16</v>
      </c>
      <c r="B23" s="63" t="s">
        <v>82</v>
      </c>
      <c r="C23" s="61" t="str">
        <f ca="1" t="shared" si="1"/>
        <v>Colegiul National "Moise Nicoara " Arad</v>
      </c>
      <c r="D23" s="13">
        <v>3</v>
      </c>
      <c r="E23" s="13">
        <v>5</v>
      </c>
      <c r="F23" s="13">
        <v>5</v>
      </c>
      <c r="G23" s="13">
        <v>3</v>
      </c>
      <c r="H23" s="23">
        <v>16</v>
      </c>
      <c r="I23" s="62"/>
    </row>
    <row r="24" spans="1:9">
      <c r="A24" s="68">
        <v>17</v>
      </c>
      <c r="B24" s="11" t="s">
        <v>83</v>
      </c>
      <c r="C24" s="11" t="str">
        <f ca="1" t="shared" si="1"/>
        <v>Colegiul National "Moise Nicoara " Arad</v>
      </c>
      <c r="D24" s="64">
        <v>4</v>
      </c>
      <c r="E24" s="64">
        <v>5</v>
      </c>
      <c r="F24" s="64">
        <v>2</v>
      </c>
      <c r="G24" s="64">
        <v>4</v>
      </c>
      <c r="H24" s="70">
        <v>15</v>
      </c>
      <c r="I24" s="62"/>
    </row>
    <row r="25" spans="1:9">
      <c r="A25" s="60">
        <v>18</v>
      </c>
      <c r="B25" s="60" t="s">
        <v>84</v>
      </c>
      <c r="C25" s="61" t="str">
        <f ca="1" t="shared" si="1"/>
        <v>Colegiul National "Moise Nicoara " Arad</v>
      </c>
      <c r="D25" s="62">
        <v>6</v>
      </c>
      <c r="E25" s="62">
        <v>5</v>
      </c>
      <c r="F25" s="62">
        <v>1</v>
      </c>
      <c r="G25" s="62">
        <v>2</v>
      </c>
      <c r="H25" s="23">
        <v>14</v>
      </c>
      <c r="I25" s="72"/>
    </row>
    <row r="26" spans="1:9">
      <c r="A26" s="60">
        <v>19</v>
      </c>
      <c r="B26" s="60" t="s">
        <v>85</v>
      </c>
      <c r="C26" s="60" t="str">
        <f ca="1" t="shared" si="1"/>
        <v>Colegiul National "Moise Nicoara " Arad</v>
      </c>
      <c r="D26" s="62">
        <v>2</v>
      </c>
      <c r="E26" s="62">
        <v>5</v>
      </c>
      <c r="F26" s="62">
        <v>1</v>
      </c>
      <c r="G26" s="62">
        <v>5</v>
      </c>
      <c r="H26" s="69">
        <v>13</v>
      </c>
      <c r="I26" s="72"/>
    </row>
    <row r="27" spans="1:9">
      <c r="A27" s="60">
        <v>20</v>
      </c>
      <c r="B27" s="60" t="s">
        <v>86</v>
      </c>
      <c r="C27" s="60" t="str">
        <f ca="1" t="shared" si="1"/>
        <v>Colegiul National "Moise Nicoara " Arad</v>
      </c>
      <c r="D27" s="62">
        <v>4</v>
      </c>
      <c r="E27" s="62">
        <v>3</v>
      </c>
      <c r="F27" s="62">
        <v>2</v>
      </c>
      <c r="G27" s="62">
        <v>4</v>
      </c>
      <c r="H27" s="69">
        <v>13</v>
      </c>
      <c r="I27" s="72"/>
    </row>
    <row r="28" spans="1:9">
      <c r="A28" s="60">
        <v>21</v>
      </c>
      <c r="B28" s="63" t="s">
        <v>87</v>
      </c>
      <c r="C28" s="61" t="str">
        <f ca="1" t="shared" si="1"/>
        <v>Colegiul National "Moise Nicoara " Arad</v>
      </c>
      <c r="D28" s="13">
        <v>1</v>
      </c>
      <c r="E28" s="13">
        <v>5</v>
      </c>
      <c r="F28" s="13">
        <v>1</v>
      </c>
      <c r="G28" s="13">
        <v>4</v>
      </c>
      <c r="H28" s="23">
        <v>11</v>
      </c>
      <c r="I28" s="62"/>
    </row>
    <row r="29" spans="1:9">
      <c r="A29" s="68">
        <v>22</v>
      </c>
      <c r="B29" s="63" t="s">
        <v>88</v>
      </c>
      <c r="C29" s="61" t="str">
        <f ca="1" t="shared" si="1"/>
        <v>Colegiul National "Moise Nicoara " Arad</v>
      </c>
      <c r="D29" s="64">
        <v>4</v>
      </c>
      <c r="E29" s="64">
        <v>4</v>
      </c>
      <c r="F29" s="64">
        <v>1</v>
      </c>
      <c r="G29" s="64">
        <v>1</v>
      </c>
      <c r="H29" s="23">
        <v>10</v>
      </c>
      <c r="I29" s="62"/>
    </row>
    <row r="30" spans="1:9">
      <c r="A30" s="68">
        <v>23</v>
      </c>
      <c r="B30" s="63" t="s">
        <v>89</v>
      </c>
      <c r="C30" s="61" t="str">
        <f ca="1" t="shared" si="1"/>
        <v>Colegiul National "Moise Nicoara " Arad</v>
      </c>
      <c r="D30" s="64">
        <v>4</v>
      </c>
      <c r="E30" s="64">
        <v>3</v>
      </c>
      <c r="F30" s="64">
        <v>1</v>
      </c>
      <c r="G30" s="64">
        <v>1</v>
      </c>
      <c r="H30" s="23">
        <v>9</v>
      </c>
      <c r="I30" s="62"/>
    </row>
    <row r="31" spans="1:9">
      <c r="A31" s="68">
        <v>24</v>
      </c>
      <c r="B31" s="63" t="s">
        <v>90</v>
      </c>
      <c r="C31" s="61" t="str">
        <f ca="1" t="shared" si="1"/>
        <v>Colegiul National "Moise Nicoara " Arad</v>
      </c>
      <c r="D31" s="64">
        <v>2</v>
      </c>
      <c r="E31" s="64">
        <v>3</v>
      </c>
      <c r="F31" s="64">
        <v>1</v>
      </c>
      <c r="G31" s="64">
        <v>1</v>
      </c>
      <c r="H31" s="23">
        <v>7</v>
      </c>
      <c r="I31" s="27"/>
    </row>
    <row r="32" spans="1:9">
      <c r="A32" s="68">
        <v>25</v>
      </c>
      <c r="B32" s="11" t="s">
        <v>91</v>
      </c>
      <c r="C32" s="11" t="s">
        <v>92</v>
      </c>
      <c r="D32" s="64">
        <v>1</v>
      </c>
      <c r="E32" s="64">
        <v>1</v>
      </c>
      <c r="F32" s="64">
        <v>1</v>
      </c>
      <c r="G32" s="64">
        <v>4</v>
      </c>
      <c r="H32" s="70">
        <v>7</v>
      </c>
      <c r="I32" s="72"/>
    </row>
    <row r="33" spans="1:11">
      <c r="A33" s="68">
        <v>26</v>
      </c>
      <c r="B33" s="63" t="s">
        <v>93</v>
      </c>
      <c r="C33" s="61" t="s">
        <v>92</v>
      </c>
      <c r="D33" s="13"/>
      <c r="E33" s="13"/>
      <c r="F33" s="13"/>
      <c r="G33" s="13"/>
      <c r="H33" s="23"/>
      <c r="I33" s="62" t="s">
        <v>94</v>
      </c>
      <c r="K33" s="7" t="s">
        <v>95</v>
      </c>
    </row>
    <row r="34" spans="1:9">
      <c r="A34" s="68">
        <v>27</v>
      </c>
      <c r="B34" s="11" t="s">
        <v>96</v>
      </c>
      <c r="C34" s="11" t="s">
        <v>92</v>
      </c>
      <c r="D34" s="64"/>
      <c r="E34" s="64"/>
      <c r="F34" s="64"/>
      <c r="G34" s="64"/>
      <c r="H34" s="71"/>
      <c r="I34" s="62" t="s">
        <v>94</v>
      </c>
    </row>
  </sheetData>
  <sortState ref="B9:I35">
    <sortCondition ref="H9:H35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scale="9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8"/>
  <sheetViews>
    <sheetView workbookViewId="0">
      <selection activeCell="H9" sqref="H9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5.7133333333333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47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66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18.75" customHeight="1" spans="1:9">
      <c r="A9" s="30">
        <v>1</v>
      </c>
      <c r="B9" s="32" t="s">
        <v>97</v>
      </c>
      <c r="C9" s="43" t="s">
        <v>49</v>
      </c>
      <c r="D9" s="13">
        <v>4</v>
      </c>
      <c r="E9" s="13">
        <v>3</v>
      </c>
      <c r="F9" s="13">
        <v>3</v>
      </c>
      <c r="G9" s="13">
        <v>8</v>
      </c>
      <c r="H9" s="23">
        <v>18</v>
      </c>
      <c r="I9" s="27"/>
    </row>
    <row r="10" ht="18.75" customHeight="1" spans="1:9">
      <c r="A10" s="14"/>
      <c r="B10" s="58"/>
      <c r="C10" s="59"/>
      <c r="D10" s="17"/>
      <c r="E10" s="17"/>
      <c r="F10" s="17"/>
      <c r="G10" s="17"/>
      <c r="H10" s="24"/>
      <c r="I10" s="28"/>
    </row>
    <row r="11" ht="13.5" customHeight="1" spans="1:8">
      <c r="A11" s="7"/>
      <c r="B11" s="7"/>
      <c r="C11" s="7"/>
      <c r="D11" s="7"/>
      <c r="E11" s="7"/>
      <c r="F11" s="7"/>
      <c r="G11" s="7"/>
      <c r="H11" s="7"/>
    </row>
    <row r="12" customHeight="1" spans="1:8">
      <c r="A12" s="7"/>
      <c r="B12" s="7"/>
      <c r="C12" s="7"/>
      <c r="D12" s="7"/>
      <c r="E12" s="7"/>
      <c r="F12" s="7"/>
      <c r="G12" s="7"/>
      <c r="H12" s="7"/>
    </row>
    <row r="13" ht="13.5" customHeight="1" spans="1:8">
      <c r="A13" s="7"/>
      <c r="B13" s="7"/>
      <c r="C13" s="7"/>
      <c r="D13" s="7"/>
      <c r="E13" s="7"/>
      <c r="F13" s="7"/>
      <c r="G13" s="7"/>
      <c r="H13" s="7"/>
    </row>
    <row r="14" ht="13.5" customHeight="1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</sheetData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6"/>
  <sheetViews>
    <sheetView workbookViewId="0">
      <selection activeCell="K16" sqref="K16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5.7133333333333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51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66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27" customHeight="1" spans="1:9">
      <c r="A9" s="30">
        <v>1</v>
      </c>
      <c r="B9" s="31" t="s">
        <v>98</v>
      </c>
      <c r="C9" s="31" t="s">
        <v>99</v>
      </c>
      <c r="D9" s="13">
        <v>1</v>
      </c>
      <c r="E9" s="13">
        <v>4</v>
      </c>
      <c r="F9" s="13">
        <v>4</v>
      </c>
      <c r="G9" s="13">
        <v>4</v>
      </c>
      <c r="H9" s="23">
        <v>13</v>
      </c>
      <c r="I9" s="27"/>
    </row>
    <row r="10" ht="27" customHeight="1" spans="1:9">
      <c r="A10" s="30">
        <v>2</v>
      </c>
      <c r="B10" s="31" t="s">
        <v>100</v>
      </c>
      <c r="C10" s="31" t="s">
        <v>99</v>
      </c>
      <c r="D10" s="13">
        <v>1</v>
      </c>
      <c r="E10" s="13">
        <v>2</v>
      </c>
      <c r="F10" s="13">
        <v>1</v>
      </c>
      <c r="G10" s="13">
        <v>1</v>
      </c>
      <c r="H10" s="23">
        <v>5</v>
      </c>
      <c r="I10" s="27"/>
    </row>
    <row r="11" ht="27" customHeight="1" spans="1:9">
      <c r="A11" s="30">
        <v>3</v>
      </c>
      <c r="B11" s="31" t="s">
        <v>101</v>
      </c>
      <c r="C11" s="31" t="s">
        <v>99</v>
      </c>
      <c r="D11" s="13"/>
      <c r="E11" s="13"/>
      <c r="F11" s="13"/>
      <c r="G11" s="13"/>
      <c r="H11" s="23"/>
      <c r="I11" s="27" t="s">
        <v>94</v>
      </c>
    </row>
    <row r="12" ht="27" customHeight="1" spans="1:9">
      <c r="A12" s="14"/>
      <c r="B12" s="18"/>
      <c r="C12" s="18"/>
      <c r="D12" s="17"/>
      <c r="E12" s="17"/>
      <c r="F12" s="17"/>
      <c r="G12" s="17"/>
      <c r="H12" s="24"/>
      <c r="I12" s="28"/>
    </row>
    <row r="13" ht="27" customHeight="1" spans="1:9">
      <c r="A13" s="14"/>
      <c r="B13" s="18"/>
      <c r="C13" s="18"/>
      <c r="D13" s="17"/>
      <c r="E13" s="17"/>
      <c r="F13" s="17"/>
      <c r="G13" s="17"/>
      <c r="H13" s="24"/>
      <c r="I13" s="28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</sheetData>
  <sortState ref="B9:I11">
    <sortCondition ref="H9:H11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6"/>
  <sheetViews>
    <sheetView topLeftCell="B1" workbookViewId="0">
      <selection activeCell="B8" sqref="B8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35.7133333333333" style="6" customWidth="1"/>
    <col min="4" max="5" width="8.14" style="6" customWidth="1"/>
    <col min="6" max="6" width="13.5733333333333" style="6" customWidth="1"/>
    <col min="7" max="7" width="8.14" style="6" customWidth="1"/>
    <col min="8" max="8" width="10.8533333333333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51" t="s">
        <v>102</v>
      </c>
      <c r="C3" s="51"/>
      <c r="D3" s="51"/>
      <c r="E3" s="51"/>
      <c r="F3" s="51"/>
      <c r="G3" s="51"/>
      <c r="H3" s="51"/>
      <c r="I3" s="25"/>
      <c r="J3" s="25"/>
      <c r="K3" s="25"/>
    </row>
    <row r="4" ht="18.75" customHeight="1" spans="2:11">
      <c r="B4" s="4"/>
      <c r="C4" s="4" t="s">
        <v>55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66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33" customHeight="1" spans="1:9">
      <c r="A9" s="52">
        <v>1</v>
      </c>
      <c r="B9" s="53" t="s">
        <v>103</v>
      </c>
      <c r="C9" s="53" t="s">
        <v>57</v>
      </c>
      <c r="D9" s="54">
        <v>10</v>
      </c>
      <c r="E9" s="54">
        <v>10</v>
      </c>
      <c r="F9" s="54">
        <v>10</v>
      </c>
      <c r="G9" s="54">
        <v>10</v>
      </c>
      <c r="H9" s="56">
        <v>40</v>
      </c>
      <c r="I9" s="57" t="s">
        <v>15</v>
      </c>
    </row>
    <row r="10" ht="33" customHeight="1" spans="1:9">
      <c r="A10" s="30">
        <v>2</v>
      </c>
      <c r="B10" s="55" t="s">
        <v>104</v>
      </c>
      <c r="C10" s="31" t="s">
        <v>57</v>
      </c>
      <c r="D10" s="43">
        <v>10</v>
      </c>
      <c r="E10" s="43">
        <v>7</v>
      </c>
      <c r="F10" s="43">
        <v>4</v>
      </c>
      <c r="G10" s="43">
        <v>1</v>
      </c>
      <c r="H10" s="45">
        <v>22</v>
      </c>
      <c r="I10" s="10"/>
    </row>
    <row r="11" ht="24.75" customHeight="1" spans="1:8">
      <c r="A11" s="7"/>
      <c r="B11" s="7"/>
      <c r="C11" s="7"/>
      <c r="D11" s="7"/>
      <c r="E11" s="7"/>
      <c r="F11" s="7"/>
      <c r="G11" s="7"/>
      <c r="H11" s="7"/>
    </row>
    <row r="12" ht="29.25" customHeight="1" spans="1:1">
      <c r="A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</sheetData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K29"/>
  <sheetViews>
    <sheetView topLeftCell="A4" workbookViewId="0">
      <selection activeCell="K18" sqref="K18"/>
    </sheetView>
  </sheetViews>
  <sheetFormatPr defaultColWidth="9" defaultRowHeight="12.75"/>
  <cols>
    <col min="1" max="1" width="4.28666666666667" style="1" customWidth="1"/>
    <col min="2" max="2" width="21.2866666666667" style="6" customWidth="1"/>
    <col min="3" max="3" width="42.5733333333333" style="6" customWidth="1"/>
    <col min="4" max="7" width="8.14" style="6" customWidth="1"/>
    <col min="8" max="8" width="8.14" style="29" customWidth="1"/>
    <col min="9" max="9" width="14.2866666666667" style="7" customWidth="1"/>
    <col min="10" max="16384" width="9.14" style="7"/>
  </cols>
  <sheetData>
    <row r="1" ht="15" customHeight="1" spans="2:8">
      <c r="B1" s="2" t="s">
        <v>0</v>
      </c>
      <c r="C1" s="2"/>
      <c r="D1" s="2"/>
      <c r="E1" s="2"/>
      <c r="F1" s="2"/>
      <c r="G1" s="2"/>
      <c r="H1" s="2"/>
    </row>
    <row r="2" spans="2:8">
      <c r="B2" s="3"/>
      <c r="C2" s="3"/>
      <c r="D2" s="3"/>
      <c r="E2" s="3"/>
      <c r="F2" s="3"/>
      <c r="G2" s="3"/>
      <c r="H2" s="20"/>
    </row>
    <row r="3" ht="18.75" customHeight="1" spans="2:11">
      <c r="B3" s="4" t="s">
        <v>1</v>
      </c>
      <c r="C3" s="4"/>
      <c r="D3" s="4"/>
      <c r="E3" s="4"/>
      <c r="F3" s="4"/>
      <c r="G3" s="4"/>
      <c r="H3" s="4"/>
      <c r="I3" s="25"/>
      <c r="J3" s="25"/>
      <c r="K3" s="25"/>
    </row>
    <row r="4" ht="18.75" customHeight="1" spans="2:11">
      <c r="B4" s="4"/>
      <c r="C4" s="4" t="s">
        <v>2</v>
      </c>
      <c r="D4" s="4"/>
      <c r="E4" s="4"/>
      <c r="F4" s="4"/>
      <c r="G4" s="4"/>
      <c r="H4" s="4"/>
      <c r="I4" s="25"/>
      <c r="J4" s="25"/>
      <c r="K4" s="25"/>
    </row>
    <row r="5" ht="18.75" customHeight="1" spans="2:11">
      <c r="B5" s="4" t="s">
        <v>3</v>
      </c>
      <c r="C5" s="4"/>
      <c r="D5" s="4"/>
      <c r="E5" s="4"/>
      <c r="F5" s="4"/>
      <c r="G5" s="4"/>
      <c r="H5" s="4"/>
      <c r="I5" s="25"/>
      <c r="J5" s="25"/>
      <c r="K5" s="25"/>
    </row>
    <row r="6" ht="18.75" customHeight="1" spans="2:11">
      <c r="B6" s="5"/>
      <c r="C6" s="4" t="s">
        <v>105</v>
      </c>
      <c r="D6" s="5"/>
      <c r="E6" s="5"/>
      <c r="F6" s="5"/>
      <c r="G6" s="5"/>
      <c r="H6" s="5"/>
      <c r="I6" s="25"/>
      <c r="J6" s="25"/>
      <c r="K6" s="25"/>
    </row>
    <row r="7" spans="3:8">
      <c r="C7" s="7"/>
      <c r="D7" s="7"/>
      <c r="E7" s="7"/>
      <c r="F7" s="7"/>
      <c r="G7" s="7"/>
      <c r="H7" s="21"/>
    </row>
    <row r="8" s="26" customFormat="1" ht="33.75" customHeight="1" spans="1:9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22" t="s">
        <v>12</v>
      </c>
      <c r="I8" s="8" t="s">
        <v>13</v>
      </c>
    </row>
    <row r="9" ht="18" customHeight="1" spans="1:9">
      <c r="A9" s="30">
        <v>1</v>
      </c>
      <c r="B9" s="44" t="s">
        <v>106</v>
      </c>
      <c r="C9" s="37" t="str">
        <f ca="1">'Haimovici cl 10 stiinte'!$C$8</f>
        <v>Colegiul National "Moise Nicoara " Arad</v>
      </c>
      <c r="D9" s="10">
        <v>10</v>
      </c>
      <c r="E9" s="10">
        <v>10</v>
      </c>
      <c r="F9" s="10">
        <v>7</v>
      </c>
      <c r="G9" s="10">
        <v>10</v>
      </c>
      <c r="H9" s="45">
        <v>37</v>
      </c>
      <c r="I9" s="10" t="s">
        <v>15</v>
      </c>
    </row>
    <row r="10" ht="18" customHeight="1" spans="1:9">
      <c r="A10" s="30">
        <v>2</v>
      </c>
      <c r="B10" s="36" t="s">
        <v>107</v>
      </c>
      <c r="C10" s="37" t="str">
        <f ca="1">'Haimovici cl 10 stiinte'!$C$8</f>
        <v>Colegiul National "Moise Nicoara " Arad</v>
      </c>
      <c r="D10" s="43">
        <v>8</v>
      </c>
      <c r="E10" s="43">
        <v>10</v>
      </c>
      <c r="F10" s="43">
        <v>6</v>
      </c>
      <c r="G10" s="43">
        <v>5</v>
      </c>
      <c r="H10" s="45">
        <v>29</v>
      </c>
      <c r="I10" s="10" t="s">
        <v>15</v>
      </c>
    </row>
    <row r="11" ht="18" customHeight="1" spans="1:9">
      <c r="A11" s="30">
        <v>3</v>
      </c>
      <c r="B11" s="36" t="s">
        <v>108</v>
      </c>
      <c r="C11" s="37" t="str">
        <f ca="1">'Haimovici cl 10 stiinte'!$C$8</f>
        <v>Colegiul National "Moise Nicoara " Arad</v>
      </c>
      <c r="D11" s="43">
        <v>9</v>
      </c>
      <c r="E11" s="43">
        <v>8</v>
      </c>
      <c r="F11" s="43">
        <v>4</v>
      </c>
      <c r="G11" s="43">
        <v>7</v>
      </c>
      <c r="H11" s="45">
        <v>28</v>
      </c>
      <c r="I11" s="10" t="s">
        <v>15</v>
      </c>
    </row>
    <row r="12" ht="18" customHeight="1" spans="1:9">
      <c r="A12" s="30">
        <v>4</v>
      </c>
      <c r="B12" s="36" t="s">
        <v>109</v>
      </c>
      <c r="C12" s="37" t="str">
        <f ca="1">'Haimovici cl 10 stiinte'!$C$8</f>
        <v>Colegiul National "Moise Nicoara " Arad</v>
      </c>
      <c r="D12" s="43">
        <v>7</v>
      </c>
      <c r="E12" s="43">
        <v>8</v>
      </c>
      <c r="F12" s="43">
        <v>10</v>
      </c>
      <c r="G12" s="43">
        <v>1</v>
      </c>
      <c r="H12" s="45">
        <v>26</v>
      </c>
      <c r="I12" s="10" t="s">
        <v>15</v>
      </c>
    </row>
    <row r="13" ht="18" customHeight="1" spans="1:9">
      <c r="A13" s="30">
        <v>5</v>
      </c>
      <c r="B13" s="47" t="s">
        <v>110</v>
      </c>
      <c r="C13" s="37" t="s">
        <v>111</v>
      </c>
      <c r="D13" s="43">
        <v>6</v>
      </c>
      <c r="E13" s="43">
        <v>10</v>
      </c>
      <c r="F13" s="43">
        <v>4</v>
      </c>
      <c r="G13" s="43">
        <v>6</v>
      </c>
      <c r="H13" s="45">
        <v>26</v>
      </c>
      <c r="I13" s="10" t="s">
        <v>15</v>
      </c>
    </row>
    <row r="14" ht="18" customHeight="1" spans="1:9">
      <c r="A14" s="30">
        <v>6</v>
      </c>
      <c r="B14" s="36" t="s">
        <v>112</v>
      </c>
      <c r="C14" s="37" t="str">
        <f ca="1">'Haimovici cl 10 stiinte'!$C$8</f>
        <v>Colegiul National "Moise Nicoara " Arad</v>
      </c>
      <c r="D14" s="43">
        <v>5</v>
      </c>
      <c r="E14" s="43">
        <v>10</v>
      </c>
      <c r="F14" s="43">
        <v>4</v>
      </c>
      <c r="G14" s="43">
        <v>6</v>
      </c>
      <c r="H14" s="45">
        <v>25</v>
      </c>
      <c r="I14" s="10" t="s">
        <v>15</v>
      </c>
    </row>
    <row r="15" ht="18" customHeight="1" spans="1:9">
      <c r="A15" s="30">
        <v>7</v>
      </c>
      <c r="B15" s="44" t="s">
        <v>113</v>
      </c>
      <c r="C15" s="37" t="str">
        <f ca="1">'Haimovici cl 10 stiinte'!$C$8</f>
        <v>Colegiul National "Moise Nicoara " Arad</v>
      </c>
      <c r="D15" s="10">
        <v>9</v>
      </c>
      <c r="E15" s="10">
        <v>10</v>
      </c>
      <c r="F15" s="10">
        <v>5</v>
      </c>
      <c r="G15" s="10">
        <v>1</v>
      </c>
      <c r="H15" s="45">
        <v>25</v>
      </c>
      <c r="I15" s="10" t="s">
        <v>15</v>
      </c>
    </row>
    <row r="16" ht="18" customHeight="1" spans="1:9">
      <c r="A16" s="30">
        <v>8</v>
      </c>
      <c r="B16" s="36" t="s">
        <v>114</v>
      </c>
      <c r="C16" s="37" t="str">
        <f ca="1">'Haimovici cl 10 stiinte'!$C$8</f>
        <v>Colegiul National "Moise Nicoara " Arad</v>
      </c>
      <c r="D16" s="43">
        <v>10</v>
      </c>
      <c r="E16" s="43">
        <v>10</v>
      </c>
      <c r="F16" s="43">
        <v>4</v>
      </c>
      <c r="G16" s="43">
        <v>1</v>
      </c>
      <c r="H16" s="45">
        <v>25</v>
      </c>
      <c r="I16" s="10" t="s">
        <v>15</v>
      </c>
    </row>
    <row r="17" ht="18" customHeight="1" spans="1:9">
      <c r="A17" s="30">
        <v>9</v>
      </c>
      <c r="B17" s="36" t="s">
        <v>115</v>
      </c>
      <c r="C17" s="37" t="str">
        <f ca="1">'Haimovici cl 10 stiinte'!$C$8</f>
        <v>Colegiul National "Moise Nicoara " Arad</v>
      </c>
      <c r="D17" s="43">
        <v>7</v>
      </c>
      <c r="E17" s="43">
        <v>9</v>
      </c>
      <c r="F17" s="43">
        <v>5</v>
      </c>
      <c r="G17" s="43">
        <v>3</v>
      </c>
      <c r="H17" s="45">
        <v>24</v>
      </c>
      <c r="I17" s="10" t="s">
        <v>15</v>
      </c>
    </row>
    <row r="18" ht="18" customHeight="1" spans="1:9">
      <c r="A18" s="30">
        <v>10</v>
      </c>
      <c r="B18" s="36" t="s">
        <v>116</v>
      </c>
      <c r="C18" s="37" t="s">
        <v>111</v>
      </c>
      <c r="D18" s="43">
        <v>5</v>
      </c>
      <c r="E18" s="43">
        <v>10</v>
      </c>
      <c r="F18" s="43">
        <v>7</v>
      </c>
      <c r="G18" s="43">
        <v>1</v>
      </c>
      <c r="H18" s="45">
        <v>23</v>
      </c>
      <c r="I18" s="10" t="s">
        <v>15</v>
      </c>
    </row>
    <row r="19" ht="18" customHeight="1" spans="1:9">
      <c r="A19" s="30">
        <v>11</v>
      </c>
      <c r="B19" s="36" t="s">
        <v>117</v>
      </c>
      <c r="C19" s="37" t="str">
        <f ca="1">'Haimovici cl 10 stiinte'!$C$8</f>
        <v>Colegiul National "Moise Nicoara " Arad</v>
      </c>
      <c r="D19" s="43">
        <v>7</v>
      </c>
      <c r="E19" s="43">
        <v>7</v>
      </c>
      <c r="F19" s="43">
        <v>2</v>
      </c>
      <c r="G19" s="43">
        <v>6</v>
      </c>
      <c r="H19" s="45">
        <v>22</v>
      </c>
      <c r="I19" s="10" t="s">
        <v>15</v>
      </c>
    </row>
    <row r="20" ht="18" customHeight="1" spans="1:9">
      <c r="A20" s="30">
        <v>12</v>
      </c>
      <c r="B20" s="36" t="s">
        <v>118</v>
      </c>
      <c r="C20" s="37" t="str">
        <f ca="1">'Haimovici cl 10 stiinte'!$C$8</f>
        <v>Colegiul National "Moise Nicoara " Arad</v>
      </c>
      <c r="D20" s="43">
        <v>6</v>
      </c>
      <c r="E20" s="43">
        <v>9</v>
      </c>
      <c r="F20" s="43">
        <v>5</v>
      </c>
      <c r="G20" s="43">
        <v>1</v>
      </c>
      <c r="H20" s="45">
        <v>21</v>
      </c>
      <c r="I20" s="10" t="s">
        <v>15</v>
      </c>
    </row>
    <row r="21" ht="18" customHeight="1" spans="1:9">
      <c r="A21" s="30">
        <v>13</v>
      </c>
      <c r="B21" s="36" t="s">
        <v>119</v>
      </c>
      <c r="C21" s="37" t="s">
        <v>111</v>
      </c>
      <c r="D21" s="43">
        <v>5</v>
      </c>
      <c r="E21" s="43">
        <v>6</v>
      </c>
      <c r="F21" s="43">
        <v>6</v>
      </c>
      <c r="G21" s="43">
        <v>1</v>
      </c>
      <c r="H21" s="45">
        <v>18</v>
      </c>
      <c r="I21" s="10"/>
    </row>
    <row r="22" ht="18" customHeight="1" spans="1:9">
      <c r="A22" s="30">
        <v>14</v>
      </c>
      <c r="B22" s="36" t="s">
        <v>120</v>
      </c>
      <c r="C22" s="37" t="str">
        <f ca="1">'Haimovici cl 10 stiinte'!$C$8</f>
        <v>Colegiul National "Moise Nicoara " Arad</v>
      </c>
      <c r="D22" s="43">
        <v>6</v>
      </c>
      <c r="E22" s="43">
        <v>4</v>
      </c>
      <c r="F22" s="43">
        <v>1</v>
      </c>
      <c r="G22" s="43">
        <v>1</v>
      </c>
      <c r="H22" s="45">
        <v>12</v>
      </c>
      <c r="I22" s="10"/>
    </row>
    <row r="23" ht="18" customHeight="1" spans="1:9">
      <c r="A23" s="10">
        <v>15</v>
      </c>
      <c r="B23" s="36" t="s">
        <v>121</v>
      </c>
      <c r="C23" s="37" t="str">
        <f ca="1">'Haimovici cl 10 stiinte'!$C$8</f>
        <v>Colegiul National "Moise Nicoara " Arad</v>
      </c>
      <c r="D23" s="43"/>
      <c r="E23" s="43"/>
      <c r="F23" s="43"/>
      <c r="G23" s="43"/>
      <c r="H23" s="45"/>
      <c r="I23" s="44" t="s">
        <v>94</v>
      </c>
    </row>
    <row r="24" ht="18" customHeight="1" spans="1:9">
      <c r="A24" s="48" t="s">
        <v>122</v>
      </c>
      <c r="B24" s="49"/>
      <c r="C24" s="41"/>
      <c r="D24" s="50"/>
      <c r="E24" s="50"/>
      <c r="F24" s="50"/>
      <c r="G24" s="50"/>
      <c r="H24" s="24"/>
      <c r="I24" s="42"/>
    </row>
    <row r="25" ht="18" customHeight="1" spans="1:9">
      <c r="A25" s="48"/>
      <c r="B25" s="40"/>
      <c r="C25" s="41"/>
      <c r="D25" s="50"/>
      <c r="E25" s="50"/>
      <c r="F25" s="50"/>
      <c r="G25" s="50"/>
      <c r="H25" s="24"/>
      <c r="I25" s="48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</sheetData>
  <sortState ref="B9:I23">
    <sortCondition ref="H9:H23" descending="1"/>
  </sortState>
  <mergeCells count="3">
    <mergeCell ref="B1:H1"/>
    <mergeCell ref="B3:H3"/>
    <mergeCell ref="B5:H5"/>
  </mergeCells>
  <printOptions horizontalCentered="1"/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Haimovici cl 9 stiinte</vt:lpstr>
      <vt:lpstr>Haimovici cl 9 servicii</vt:lpstr>
      <vt:lpstr>Haimovici  cl 9 tehnic</vt:lpstr>
      <vt:lpstr>Haimovici cl 9 uman</vt:lpstr>
      <vt:lpstr>Haimovici cl 10 stiinte</vt:lpstr>
      <vt:lpstr>Haimovici cl 10 servicii</vt:lpstr>
      <vt:lpstr>Haimovici cl 10 tehnic</vt:lpstr>
      <vt:lpstr>Haimovici cl 10 uman</vt:lpstr>
      <vt:lpstr>Haimovici cl 11 stiinte</vt:lpstr>
      <vt:lpstr>Haimovici cl 11 tehnic</vt:lpstr>
      <vt:lpstr>Haimovici cl 12 stiinte</vt:lpstr>
      <vt:lpstr>Haimovici cl 12 servicii</vt:lpstr>
      <vt:lpstr>Haimovici cl 12 tehnic</vt:lpstr>
      <vt:lpstr>Haimovici cl 12 uman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Conta13</dc:creator>
  <cp:lastModifiedBy>livia</cp:lastModifiedBy>
  <dcterms:created xsi:type="dcterms:W3CDTF">2013-02-16T18:38:00Z</dcterms:created>
  <cp:lastPrinted>2016-02-19T20:30:00Z</cp:lastPrinted>
  <dcterms:modified xsi:type="dcterms:W3CDTF">2016-02-19T21:32:29Z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24-10.1.0.5503</vt:lpwstr>
  </property>
</Properties>
</file>