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5"/>
  </bookViews>
  <sheets>
    <sheet name="TOTAL" sheetId="1" r:id="rId1"/>
    <sheet name="VIII" sheetId="2" r:id="rId2"/>
    <sheet name="IX" sheetId="3" r:id="rId3"/>
    <sheet name="X" sheetId="4" r:id="rId4"/>
    <sheet name="XI " sheetId="5" r:id="rId5"/>
    <sheet name="XII " sheetId="6" r:id="rId6"/>
    <sheet name="sali+borderou" sheetId="7" r:id="rId7"/>
    <sheet name="OGLINDA " sheetId="8" r:id="rId8"/>
  </sheets>
  <definedNames/>
  <calcPr fullCalcOnLoad="1"/>
</workbook>
</file>

<file path=xl/sharedStrings.xml><?xml version="1.0" encoding="utf-8"?>
<sst xmlns="http://schemas.openxmlformats.org/spreadsheetml/2006/main" count="1469" uniqueCount="200">
  <si>
    <t>Nr. crt.</t>
  </si>
  <si>
    <t>Profesorul pregătitor</t>
  </si>
  <si>
    <t>Numele, iniţiala tatălui 
şi prenumele elevului</t>
  </si>
  <si>
    <t>IX</t>
  </si>
  <si>
    <t>X</t>
  </si>
  <si>
    <t>XI</t>
  </si>
  <si>
    <t>COLEGIUL NATIONAL BANATEAN</t>
  </si>
  <si>
    <t>Inspector de specialitate,</t>
  </si>
  <si>
    <t>Secretar,</t>
  </si>
  <si>
    <t>Prof. ANDREEA MUNTEAN</t>
  </si>
  <si>
    <t>TABEL NOMINAL CU ELEVII CLASELOR a VIII-a</t>
  </si>
  <si>
    <t>TABEL NOMINAL CU ELEVII CLASELOR a IX-a</t>
  </si>
  <si>
    <t>TABEL NOMINAL CU ELEVII CLASELOR a X-a</t>
  </si>
  <si>
    <t>TABEL NOMINAL CU ELEVII CLASELOR a XI-a</t>
  </si>
  <si>
    <t>Şcoala de provenienta</t>
  </si>
  <si>
    <t>Clasa</t>
  </si>
  <si>
    <t>Prof. SCHMIDT ELIANE</t>
  </si>
  <si>
    <t>COLEGIUL NAŢIONAL „C.D.LOGA” TIMIŞOARA</t>
  </si>
  <si>
    <t>Prof. VERT SILVIA</t>
  </si>
  <si>
    <t>Prof. FEDORCA LETIŢIA</t>
  </si>
  <si>
    <t>Prof. POPESCU BIANCA</t>
  </si>
  <si>
    <t xml:space="preserve">Prof. HITTNER ANA – ROZA </t>
  </si>
  <si>
    <t>Prof. PETREAN DIANA</t>
  </si>
  <si>
    <t>S1</t>
  </si>
  <si>
    <t>S2</t>
  </si>
  <si>
    <t>S3</t>
  </si>
  <si>
    <t>S4</t>
  </si>
  <si>
    <t>Total</t>
  </si>
  <si>
    <t>Director,</t>
  </si>
  <si>
    <t>VIII</t>
  </si>
  <si>
    <t>COL.NATIONAL "C. BREDICEANU" LUGOJ</t>
  </si>
  <si>
    <t>SC.CU CL.I-VIII NR.19 TIMISOARA</t>
  </si>
  <si>
    <t>Prof. FEIDI ANUTA</t>
  </si>
  <si>
    <t>Prof. FLOREA DOINA</t>
  </si>
  <si>
    <t>Prof. POPESCU MIRELA</t>
  </si>
  <si>
    <t>Prof. HUMĂ ELENA</t>
  </si>
  <si>
    <t>Prof. MONICA SEVICIU</t>
  </si>
  <si>
    <t>prof. BALOGH VALENTINA</t>
  </si>
  <si>
    <t>SC. GIMNAZIALA NR.30 TIMISOARA</t>
  </si>
  <si>
    <t>COL. NAŢIONAL „ANA ASLAN” TIMIŞOARA</t>
  </si>
  <si>
    <t>Prof. GROZA SANDA</t>
  </si>
  <si>
    <t>COL.NATIONAL "I.HASDEU" LUGOJ</t>
  </si>
  <si>
    <t>SC .GIMNAZIALĂ nr 2 LUGOJ</t>
  </si>
  <si>
    <t>Prof. DOBREAN ALINA</t>
  </si>
  <si>
    <t>LIC.TEOL.BAPTIST TIMISOARA</t>
  </si>
  <si>
    <t>Prof. BARBUL JIVA</t>
  </si>
  <si>
    <t>LICEUL "GRIGORE MOISIL" TIMIŞOARA</t>
  </si>
  <si>
    <t>Prof.MOCANU RAMONA</t>
  </si>
  <si>
    <t>COL. NAŢIONAL „C.D.LOGA” TIMIŞOARA</t>
  </si>
  <si>
    <t>ŞC.GIMN. NR. 7 “SF. MARIA” TIMIŞOARA</t>
  </si>
  <si>
    <t>COL. NAŢIONAL „A.ASLAN” TIMIŞOARA</t>
  </si>
  <si>
    <t>Prof. CAZACU IRINA</t>
  </si>
  <si>
    <t>Premii</t>
  </si>
  <si>
    <t>OLIMPIADA JUDETEANA DE CHIMIE - 22 februarie 2014</t>
  </si>
  <si>
    <t>BIVOL C. OTNIEL-CRISTINEL</t>
  </si>
  <si>
    <t>PUHA O. ADELA-ESTERA</t>
  </si>
  <si>
    <t>MIRONIUC S. MĂDĂLINA</t>
  </si>
  <si>
    <t>MIRONIUC I. IOANA-MARIA</t>
  </si>
  <si>
    <t>COJOCARU L. LARISA</t>
  </si>
  <si>
    <t>Prof.OSTROVĂŢ LIANA</t>
  </si>
  <si>
    <t>COMAN  CLAUDIU</t>
  </si>
  <si>
    <t>BACOŞ-COSMA I. IOAN-OCTAVIAN</t>
  </si>
  <si>
    <t>TABEL NOMINAL CU ELEVII CLASELOR a XII-a</t>
  </si>
  <si>
    <t>XII</t>
  </si>
  <si>
    <t>LUDESCHER H. KLAUS-ANDREAS</t>
  </si>
  <si>
    <t>POSA I. IOAN-MARIUS</t>
  </si>
  <si>
    <t>BRIAC I. ANDREI</t>
  </si>
  <si>
    <t>BERTEA S. MATEI</t>
  </si>
  <si>
    <t>Prof. BRIAC CORINA</t>
  </si>
  <si>
    <t>ONECI C. -T CODRIN</t>
  </si>
  <si>
    <t>APOSTOLESCU R. FLORINA</t>
  </si>
  <si>
    <t>LELE D. CRISTINA</t>
  </si>
  <si>
    <t>ANDREESCU D. ANDREEA</t>
  </si>
  <si>
    <t>JILAVU C. CRISTINA</t>
  </si>
  <si>
    <t>ITNEANŢ A.-B. ANTONIA</t>
  </si>
  <si>
    <t>NEAGOE J. CARA-XENIA</t>
  </si>
  <si>
    <t>CERNICA S. IASMINA</t>
  </si>
  <si>
    <t>VENŢER V. VALENTINA</t>
  </si>
  <si>
    <t>BUIA V. IONUŢ</t>
  </si>
  <si>
    <t>TURCIN S.-I ALEXANDRA-MARIA</t>
  </si>
  <si>
    <t>ONEŢ S. FLAVIUS</t>
  </si>
  <si>
    <t>TĂMĂIAN N. RAFAEL-NICOLAE</t>
  </si>
  <si>
    <t>MOCUŢĂ C. EDUARD-CONSTANTIN</t>
  </si>
  <si>
    <t>WURFER L. FLAVIUS-GABRIEL</t>
  </si>
  <si>
    <t>PAVEL M. ALIN</t>
  </si>
  <si>
    <t>Prof. VLĂDAIA MONICA</t>
  </si>
  <si>
    <t>ULICI I. LOREDANA-ALEXANDRA</t>
  </si>
  <si>
    <t>SIMILIE G. MARIA-DIANA</t>
  </si>
  <si>
    <t>COJOCARU C. ROBERT-ADRIAN</t>
  </si>
  <si>
    <t>SĂRĂCUŢ A. ADRIANA</t>
  </si>
  <si>
    <t>CRÎŞTIU V. DANIEL</t>
  </si>
  <si>
    <t>POPOVICI D. IOANA</t>
  </si>
  <si>
    <t>Prof. BÎRLEA ANA</t>
  </si>
  <si>
    <t>CHITAN D. DARIUS</t>
  </si>
  <si>
    <t>MOTICICA I. SEBASTIAN</t>
  </si>
  <si>
    <t>NISTORESCU A. ANDREI</t>
  </si>
  <si>
    <t>PLOŞCARU  CĂLIN</t>
  </si>
  <si>
    <t>CIREŞAN I. MĂDĂLINA</t>
  </si>
  <si>
    <t>FODOR A. DARIANA</t>
  </si>
  <si>
    <t>ILCA F. IOAN-DRAGOŞ</t>
  </si>
  <si>
    <t>PAVA D. DAVID</t>
  </si>
  <si>
    <t>YUZGULEN S. BEHIE-BEGUM</t>
  </si>
  <si>
    <t>LIC. TEOR. IOAN JEBELEAN SÎNNICOLAUL MARE</t>
  </si>
  <si>
    <t>COSA V. ALEXANDRU-VIOREL</t>
  </si>
  <si>
    <t>Prof. BOCIAT LIGIA-DANIELA</t>
  </si>
  <si>
    <t>BANU-ŢĂRAN F. PAUL</t>
  </si>
  <si>
    <t>LIC.TEOR.W. SHAKESPEARE</t>
  </si>
  <si>
    <t>MEDELEAN I. PATRICIA</t>
  </si>
  <si>
    <t>VANGHELE S. ANCA</t>
  </si>
  <si>
    <t>LIC.TEOR.SF.KIRIL ŞI METODII DUDEŞTII VECHI</t>
  </si>
  <si>
    <t>Prof. NIŢĂ VASILCIN</t>
  </si>
  <si>
    <t>MIRCIOV I. ANDREEA</t>
  </si>
  <si>
    <t>TAMAŞ I. CĂTĂLIN</t>
  </si>
  <si>
    <t>IONAS F. RALUCA-MARIA</t>
  </si>
  <si>
    <t>COL.TEHNIC "ION MINCU" TIMISOARA</t>
  </si>
  <si>
    <t>Prof. BERBECAR CORNELIA</t>
  </si>
  <si>
    <t>BIRESCU M. ANDRA</t>
  </si>
  <si>
    <t>GHERT L. CODRUŢA-ALEXANDRA</t>
  </si>
  <si>
    <t>Prof. DIMA LUCIA</t>
  </si>
  <si>
    <t>LOB R. TIBI</t>
  </si>
  <si>
    <t>CLONDA M. MARA</t>
  </si>
  <si>
    <t>MAZILIU O. RAZVAN</t>
  </si>
  <si>
    <t>OPROIU I. CONSTANTIN</t>
  </si>
  <si>
    <t>Prof. STAN MARIUS</t>
  </si>
  <si>
    <t>CÎMPAN R. ROBERT</t>
  </si>
  <si>
    <t>LAICU-HAUSBERGHER D. ALEXANDRA</t>
  </si>
  <si>
    <t>POPESCU L. MARIUS-ALEXANDRU</t>
  </si>
  <si>
    <t>SÎRBU I. IONUŢ ANDREI</t>
  </si>
  <si>
    <t>Prof. VÎLCU-MICU MARIA</t>
  </si>
  <si>
    <t>LERINŢ N. ALEXANDRU</t>
  </si>
  <si>
    <t>STAN M. RAZVAN</t>
  </si>
  <si>
    <t>FLORONI E. ALEXANDER</t>
  </si>
  <si>
    <t>SZUCS A. DARIA-REBECA</t>
  </si>
  <si>
    <t>BOTEAN I. CĂTĂLIN-CRISTIAN</t>
  </si>
  <si>
    <t>MILITARU D.V. MARIA</t>
  </si>
  <si>
    <t>MOCANU J. ALEXANDRA</t>
  </si>
  <si>
    <t>Prof. PERIEANU MARIANA</t>
  </si>
  <si>
    <t>Prof. SPOREA-IACOB FLORINA, VERT SILVIA</t>
  </si>
  <si>
    <t>Prof. SPOREA-IACOB FLORINA</t>
  </si>
  <si>
    <t>FRENŢONI S. ERIC-VLAD</t>
  </si>
  <si>
    <t>ONECI C. CODRIN PAUL</t>
  </si>
  <si>
    <t>SUCIU M. TUDOR-IOAN</t>
  </si>
  <si>
    <t>Prof. IVAŞCU SIMONA</t>
  </si>
  <si>
    <t>Prof. MOCANU RAMONA</t>
  </si>
  <si>
    <t>BÎNZAŞ I. VLAD CRISTEAN</t>
  </si>
  <si>
    <t>CIOROGARIU D. RADU ALIN</t>
  </si>
  <si>
    <t>ITINEANŢ G. ANDREI</t>
  </si>
  <si>
    <t>LAZĂR A. DENIS EUSEBIU</t>
  </si>
  <si>
    <t>NEMŢOC C. ALEXANDRU</t>
  </si>
  <si>
    <t>NICORAŞ M. VLAD</t>
  </si>
  <si>
    <t>ŞOŞDEAN E.M. LUCIAN</t>
  </si>
  <si>
    <t>VLĂZAN C. SABINA ILEANA</t>
  </si>
  <si>
    <t>JUDE MĂDĂLINA</t>
  </si>
  <si>
    <t>DUMESCU DIANA</t>
  </si>
  <si>
    <t xml:space="preserve">SIMIONESCU ALIN </t>
  </si>
  <si>
    <t>OANCEA T. DANIEL-BENIAMIN</t>
  </si>
  <si>
    <t>SEICA L. DANIEL</t>
  </si>
  <si>
    <t>SC .GIMN. NESTOR OPREAN nr 2 SÎNNICOLAU MARE</t>
  </si>
  <si>
    <t>IANĂŞ R.-A SOFIA</t>
  </si>
  <si>
    <t>CARADJOV C. DAVID</t>
  </si>
  <si>
    <t>DIMA M. GEORGE-DANIEL</t>
  </si>
  <si>
    <t>LICEUL TEOR."TRAIAN VUIA" FĂGET</t>
  </si>
  <si>
    <t>Prof. BALOGH VALENTINA</t>
  </si>
  <si>
    <t>TABEL NOMINAL CU ELEVII PARTICIPANTI LA</t>
  </si>
  <si>
    <t>SALA 8</t>
  </si>
  <si>
    <t>SALA 9</t>
  </si>
  <si>
    <t>SALA 10</t>
  </si>
  <si>
    <t>BÎNZAŞ I. VLAD CRISTIAN</t>
  </si>
  <si>
    <t>TABEL NOMINAL CU ELEVII PARTICPANTI LA</t>
  </si>
  <si>
    <t>Informatician</t>
  </si>
  <si>
    <t>Prof. TARNOCZI NICOLETA</t>
  </si>
  <si>
    <t xml:space="preserve">Semnatura
</t>
  </si>
  <si>
    <t>PROFESORI SUPRAVEGHETORI</t>
  </si>
  <si>
    <t>1.</t>
  </si>
  <si>
    <t>2.</t>
  </si>
  <si>
    <t>____________________________________________________</t>
  </si>
  <si>
    <t>PROCES VERBAL DE PREDARE/PRIMIRE LUCRARI</t>
  </si>
  <si>
    <t>SALA</t>
  </si>
  <si>
    <t>Clasa
 a VIII-a</t>
  </si>
  <si>
    <t>Clasa
 a IX-a</t>
  </si>
  <si>
    <t>Clasa
 a X-a</t>
  </si>
  <si>
    <t>Clasa
 a XI-a</t>
  </si>
  <si>
    <t>Clasa
 a XII-a</t>
  </si>
  <si>
    <t>TOTAL
ELEVI</t>
  </si>
  <si>
    <t>TOTAL
ELEVI/SALA</t>
  </si>
  <si>
    <t>Oglinda cu NUMARUL ELEVILOR/CLASE</t>
  </si>
  <si>
    <t>Nr.pag,/
sub.1</t>
  </si>
  <si>
    <t>Nr.pag,/
sub.2</t>
  </si>
  <si>
    <t>Nr.pag,/
sub.3</t>
  </si>
  <si>
    <t>Nr.pag,/
sub.4</t>
  </si>
  <si>
    <t>Numar pagini
TOTAL</t>
  </si>
  <si>
    <t>SALA 14</t>
  </si>
  <si>
    <t>A</t>
  </si>
  <si>
    <t>ITINEANŢ A.-B. ANTONIA</t>
  </si>
  <si>
    <t>BRÎNZAŞ I. VLAD CRISTEAN</t>
  </si>
  <si>
    <t xml:space="preserve">Premiul
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</si>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</sst>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 textRotation="90"/>
    </xf>
    <xf numFmtId="0" fontId="4" fillId="0" borderId="0" xfId="0" applyFont="1" applyAlignment="1">
      <alignment horizontal="center"/>
    </xf>
    <xf numFmtId="0" fontId="15" fillId="32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workbookViewId="0" topLeftCell="A1">
      <selection activeCell="A2" sqref="A2:E2"/>
    </sheetView>
  </sheetViews>
  <sheetFormatPr defaultColWidth="9.140625" defaultRowHeight="12.75"/>
  <cols>
    <col min="1" max="1" width="4.421875" style="0" customWidth="1"/>
    <col min="2" max="2" width="34.421875" style="0" customWidth="1"/>
    <col min="3" max="3" width="6.421875" style="0" customWidth="1"/>
    <col min="4" max="4" width="53.421875" style="0" customWidth="1"/>
    <col min="5" max="5" width="29.00390625" style="0" customWidth="1"/>
    <col min="6" max="7" width="4.8515625" style="0" hidden="1" customWidth="1"/>
    <col min="8" max="8" width="5.57421875" style="0" hidden="1" customWidth="1"/>
    <col min="9" max="9" width="4.8515625" style="0" hidden="1" customWidth="1"/>
    <col min="10" max="10" width="6.421875" style="7" hidden="1" customWidth="1"/>
  </cols>
  <sheetData>
    <row r="2" spans="1:5" ht="20.25" customHeight="1">
      <c r="A2" s="91" t="s">
        <v>168</v>
      </c>
      <c r="B2" s="91"/>
      <c r="C2" s="91"/>
      <c r="D2" s="91"/>
      <c r="E2" s="91"/>
    </row>
    <row r="3" spans="1:5" ht="20.25" customHeight="1">
      <c r="A3" s="91" t="s">
        <v>53</v>
      </c>
      <c r="B3" s="91"/>
      <c r="C3" s="91"/>
      <c r="D3" s="91"/>
      <c r="E3" s="91"/>
    </row>
    <row r="5" spans="1:10" ht="30.75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4" t="s">
        <v>24</v>
      </c>
      <c r="H5" s="4" t="s">
        <v>25</v>
      </c>
      <c r="I5" s="4" t="s">
        <v>26</v>
      </c>
      <c r="J5" s="16" t="s">
        <v>27</v>
      </c>
    </row>
    <row r="6" spans="1:10" s="9" customFormat="1" ht="12.75" customHeight="1">
      <c r="A6" s="32">
        <v>1</v>
      </c>
      <c r="B6" s="38" t="s">
        <v>105</v>
      </c>
      <c r="C6" s="39" t="s">
        <v>29</v>
      </c>
      <c r="D6" s="37" t="s">
        <v>106</v>
      </c>
      <c r="E6" s="40" t="s">
        <v>22</v>
      </c>
      <c r="F6" s="11"/>
      <c r="G6" s="11"/>
      <c r="H6" s="11"/>
      <c r="I6" s="11"/>
      <c r="J6" s="8">
        <f>SUM(F6+G6+H6+I6)</f>
        <v>0</v>
      </c>
    </row>
    <row r="7" spans="1:10" s="9" customFormat="1" ht="12.75" customHeight="1">
      <c r="A7" s="32">
        <f aca="true" t="shared" si="0" ref="A7:A70">1+A6</f>
        <v>2</v>
      </c>
      <c r="B7" s="38" t="s">
        <v>67</v>
      </c>
      <c r="C7" s="39" t="s">
        <v>29</v>
      </c>
      <c r="D7" s="37" t="s">
        <v>6</v>
      </c>
      <c r="E7" s="40" t="s">
        <v>68</v>
      </c>
      <c r="F7" s="11"/>
      <c r="G7" s="11"/>
      <c r="H7" s="11"/>
      <c r="I7" s="11"/>
      <c r="J7" s="8">
        <f>SUM(F7+G7+H7+I7)</f>
        <v>0</v>
      </c>
    </row>
    <row r="8" spans="1:10" s="9" customFormat="1" ht="12.75" customHeight="1">
      <c r="A8" s="32">
        <f t="shared" si="0"/>
        <v>3</v>
      </c>
      <c r="B8" s="38" t="s">
        <v>116</v>
      </c>
      <c r="C8" s="39" t="s">
        <v>29</v>
      </c>
      <c r="D8" s="37" t="s">
        <v>114</v>
      </c>
      <c r="E8" s="40" t="s">
        <v>115</v>
      </c>
      <c r="F8" s="11"/>
      <c r="G8" s="11"/>
      <c r="H8" s="11"/>
      <c r="I8" s="11"/>
      <c r="J8" s="8">
        <f>SUM(F8+G8+H8+I8)</f>
        <v>0</v>
      </c>
    </row>
    <row r="9" spans="1:10" s="9" customFormat="1" ht="12.75" customHeight="1">
      <c r="A9" s="32">
        <f t="shared" si="0"/>
        <v>4</v>
      </c>
      <c r="B9" s="38" t="s">
        <v>133</v>
      </c>
      <c r="C9" s="39" t="s">
        <v>29</v>
      </c>
      <c r="D9" s="35" t="s">
        <v>42</v>
      </c>
      <c r="E9" s="35" t="s">
        <v>43</v>
      </c>
      <c r="F9" s="11"/>
      <c r="G9" s="11"/>
      <c r="H9" s="11"/>
      <c r="I9" s="11"/>
      <c r="J9" s="8"/>
    </row>
    <row r="10" spans="1:10" s="9" customFormat="1" ht="12.75" customHeight="1">
      <c r="A10" s="32">
        <f t="shared" si="0"/>
        <v>5</v>
      </c>
      <c r="B10" s="36" t="s">
        <v>66</v>
      </c>
      <c r="C10" s="34" t="s">
        <v>29</v>
      </c>
      <c r="D10" s="37" t="s">
        <v>6</v>
      </c>
      <c r="E10" s="36" t="s">
        <v>35</v>
      </c>
      <c r="F10" s="11"/>
      <c r="G10" s="11"/>
      <c r="H10" s="11"/>
      <c r="I10" s="11"/>
      <c r="J10" s="8"/>
    </row>
    <row r="11" spans="1:10" s="9" customFormat="1" ht="12.75" customHeight="1">
      <c r="A11" s="32">
        <f t="shared" si="0"/>
        <v>6</v>
      </c>
      <c r="B11" s="38" t="s">
        <v>93</v>
      </c>
      <c r="C11" s="39" t="s">
        <v>29</v>
      </c>
      <c r="D11" s="33" t="s">
        <v>41</v>
      </c>
      <c r="E11" s="33" t="s">
        <v>92</v>
      </c>
      <c r="F11" s="11"/>
      <c r="G11" s="11"/>
      <c r="H11" s="11"/>
      <c r="I11" s="11"/>
      <c r="J11" s="8"/>
    </row>
    <row r="12" spans="1:10" s="9" customFormat="1" ht="12.75" customHeight="1">
      <c r="A12" s="32">
        <f t="shared" si="0"/>
        <v>7</v>
      </c>
      <c r="B12" s="38" t="s">
        <v>124</v>
      </c>
      <c r="C12" s="39" t="s">
        <v>29</v>
      </c>
      <c r="D12" s="33" t="s">
        <v>30</v>
      </c>
      <c r="E12" s="40" t="s">
        <v>123</v>
      </c>
      <c r="F12" s="11"/>
      <c r="G12" s="11"/>
      <c r="H12" s="11"/>
      <c r="I12" s="11"/>
      <c r="J12" s="8"/>
    </row>
    <row r="13" spans="1:10" s="9" customFormat="1" ht="12.75" customHeight="1">
      <c r="A13" s="32">
        <f t="shared" si="0"/>
        <v>8</v>
      </c>
      <c r="B13" s="38" t="s">
        <v>120</v>
      </c>
      <c r="C13" s="39" t="s">
        <v>29</v>
      </c>
      <c r="D13" s="38" t="s">
        <v>31</v>
      </c>
      <c r="E13" s="40" t="s">
        <v>34</v>
      </c>
      <c r="F13" s="11"/>
      <c r="G13" s="11"/>
      <c r="H13" s="11"/>
      <c r="I13" s="11"/>
      <c r="J13" s="8"/>
    </row>
    <row r="14" spans="1:10" s="9" customFormat="1" ht="12.75" customHeight="1">
      <c r="A14" s="32">
        <f t="shared" si="0"/>
        <v>9</v>
      </c>
      <c r="B14" s="33" t="s">
        <v>58</v>
      </c>
      <c r="C14" s="34" t="s">
        <v>29</v>
      </c>
      <c r="D14" s="35" t="s">
        <v>157</v>
      </c>
      <c r="E14" s="33" t="s">
        <v>59</v>
      </c>
      <c r="F14" s="11"/>
      <c r="G14" s="11"/>
      <c r="H14" s="11"/>
      <c r="I14" s="11"/>
      <c r="J14" s="8"/>
    </row>
    <row r="15" spans="1:10" s="9" customFormat="1" ht="12.75" customHeight="1">
      <c r="A15" s="32">
        <f t="shared" si="0"/>
        <v>10</v>
      </c>
      <c r="B15" s="38" t="s">
        <v>99</v>
      </c>
      <c r="C15" s="39" t="s">
        <v>29</v>
      </c>
      <c r="D15" s="37" t="s">
        <v>49</v>
      </c>
      <c r="E15" s="37" t="s">
        <v>33</v>
      </c>
      <c r="F15" s="11"/>
      <c r="G15" s="11"/>
      <c r="H15" s="11"/>
      <c r="I15" s="11"/>
      <c r="J15" s="8"/>
    </row>
    <row r="16" spans="1:10" s="9" customFormat="1" ht="12.75" customHeight="1">
      <c r="A16" s="32">
        <f t="shared" si="0"/>
        <v>11</v>
      </c>
      <c r="B16" s="38" t="s">
        <v>113</v>
      </c>
      <c r="C16" s="39" t="s">
        <v>29</v>
      </c>
      <c r="D16" s="37" t="s">
        <v>114</v>
      </c>
      <c r="E16" s="40" t="s">
        <v>115</v>
      </c>
      <c r="F16" s="11"/>
      <c r="G16" s="11"/>
      <c r="H16" s="11"/>
      <c r="I16" s="11"/>
      <c r="J16" s="8"/>
    </row>
    <row r="17" spans="1:10" s="9" customFormat="1" ht="12.75" customHeight="1">
      <c r="A17" s="32">
        <f t="shared" si="0"/>
        <v>12</v>
      </c>
      <c r="B17" s="38" t="s">
        <v>121</v>
      </c>
      <c r="C17" s="39" t="s">
        <v>29</v>
      </c>
      <c r="D17" s="38" t="s">
        <v>31</v>
      </c>
      <c r="E17" s="40" t="s">
        <v>34</v>
      </c>
      <c r="F17" s="11"/>
      <c r="G17" s="11"/>
      <c r="H17" s="11"/>
      <c r="I17" s="11"/>
      <c r="J17" s="8"/>
    </row>
    <row r="18" spans="1:10" s="9" customFormat="1" ht="12.75" customHeight="1">
      <c r="A18" s="32">
        <f t="shared" si="0"/>
        <v>13</v>
      </c>
      <c r="B18" s="38" t="s">
        <v>134</v>
      </c>
      <c r="C18" s="39" t="s">
        <v>29</v>
      </c>
      <c r="D18" s="41" t="s">
        <v>46</v>
      </c>
      <c r="E18" s="33" t="s">
        <v>47</v>
      </c>
      <c r="F18" s="11"/>
      <c r="G18" s="11"/>
      <c r="H18" s="11"/>
      <c r="I18" s="11"/>
      <c r="J18" s="8"/>
    </row>
    <row r="19" spans="1:10" s="9" customFormat="1" ht="12.75" customHeight="1">
      <c r="A19" s="32">
        <f t="shared" si="0"/>
        <v>14</v>
      </c>
      <c r="B19" s="38" t="s">
        <v>135</v>
      </c>
      <c r="C19" s="39" t="s">
        <v>29</v>
      </c>
      <c r="D19" s="50" t="s">
        <v>46</v>
      </c>
      <c r="E19" s="49" t="s">
        <v>47</v>
      </c>
      <c r="F19" s="11"/>
      <c r="G19" s="11"/>
      <c r="H19" s="11"/>
      <c r="I19" s="11"/>
      <c r="J19" s="8"/>
    </row>
    <row r="20" spans="1:10" s="9" customFormat="1" ht="12.75" customHeight="1">
      <c r="A20" s="32">
        <f t="shared" si="0"/>
        <v>15</v>
      </c>
      <c r="B20" s="38" t="s">
        <v>94</v>
      </c>
      <c r="C20" s="39" t="s">
        <v>29</v>
      </c>
      <c r="D20" s="49" t="s">
        <v>41</v>
      </c>
      <c r="E20" s="49" t="s">
        <v>92</v>
      </c>
      <c r="F20" s="11"/>
      <c r="G20" s="11"/>
      <c r="H20" s="11"/>
      <c r="I20" s="11"/>
      <c r="J20" s="8"/>
    </row>
    <row r="21" spans="1:10" s="9" customFormat="1" ht="12.75" customHeight="1">
      <c r="A21" s="32">
        <f t="shared" si="0"/>
        <v>16</v>
      </c>
      <c r="B21" s="38" t="s">
        <v>95</v>
      </c>
      <c r="C21" s="39" t="s">
        <v>29</v>
      </c>
      <c r="D21" s="49" t="s">
        <v>41</v>
      </c>
      <c r="E21" s="49" t="s">
        <v>92</v>
      </c>
      <c r="F21" s="11"/>
      <c r="G21" s="11"/>
      <c r="H21" s="11"/>
      <c r="I21" s="11"/>
      <c r="J21" s="8"/>
    </row>
    <row r="22" spans="1:10" s="9" customFormat="1" ht="12.75" customHeight="1">
      <c r="A22" s="32">
        <f t="shared" si="0"/>
        <v>17</v>
      </c>
      <c r="B22" s="38" t="s">
        <v>122</v>
      </c>
      <c r="C22" s="39" t="s">
        <v>29</v>
      </c>
      <c r="D22" s="38" t="s">
        <v>31</v>
      </c>
      <c r="E22" s="40" t="s">
        <v>34</v>
      </c>
      <c r="F22" s="11"/>
      <c r="G22" s="11"/>
      <c r="H22" s="11"/>
      <c r="I22" s="11"/>
      <c r="J22" s="8"/>
    </row>
    <row r="23" spans="1:10" s="9" customFormat="1" ht="12.75" customHeight="1">
      <c r="A23" s="32">
        <f t="shared" si="0"/>
        <v>18</v>
      </c>
      <c r="B23" s="38" t="s">
        <v>100</v>
      </c>
      <c r="C23" s="39" t="s">
        <v>29</v>
      </c>
      <c r="D23" s="38" t="s">
        <v>38</v>
      </c>
      <c r="E23" s="40" t="s">
        <v>32</v>
      </c>
      <c r="F23" s="11"/>
      <c r="G23" s="11"/>
      <c r="H23" s="11"/>
      <c r="I23" s="11"/>
      <c r="J23" s="8"/>
    </row>
    <row r="24" spans="1:10" s="9" customFormat="1" ht="12.75" customHeight="1">
      <c r="A24" s="32">
        <f t="shared" si="0"/>
        <v>19</v>
      </c>
      <c r="B24" s="38" t="s">
        <v>96</v>
      </c>
      <c r="C24" s="39" t="s">
        <v>29</v>
      </c>
      <c r="D24" s="33" t="s">
        <v>41</v>
      </c>
      <c r="E24" s="33" t="s">
        <v>92</v>
      </c>
      <c r="F24" s="11"/>
      <c r="G24" s="11"/>
      <c r="H24" s="11"/>
      <c r="I24" s="11"/>
      <c r="J24" s="8"/>
    </row>
    <row r="25" spans="1:10" s="9" customFormat="1" ht="12.75" customHeight="1">
      <c r="A25" s="32">
        <f t="shared" si="0"/>
        <v>20</v>
      </c>
      <c r="B25" s="38" t="s">
        <v>101</v>
      </c>
      <c r="C25" s="39" t="s">
        <v>29</v>
      </c>
      <c r="D25" s="38" t="s">
        <v>38</v>
      </c>
      <c r="E25" s="40" t="s">
        <v>32</v>
      </c>
      <c r="F25" s="11"/>
      <c r="G25" s="11"/>
      <c r="H25" s="11"/>
      <c r="I25" s="11"/>
      <c r="J25" s="8"/>
    </row>
    <row r="26" spans="1:10" s="9" customFormat="1" ht="12.75" customHeight="1">
      <c r="A26" s="32">
        <f t="shared" si="0"/>
        <v>21</v>
      </c>
      <c r="B26" s="42" t="s">
        <v>72</v>
      </c>
      <c r="C26" s="43" t="s">
        <v>3</v>
      </c>
      <c r="D26" s="45" t="s">
        <v>6</v>
      </c>
      <c r="E26" s="40" t="s">
        <v>68</v>
      </c>
      <c r="F26" s="22"/>
      <c r="G26" s="22"/>
      <c r="H26" s="22"/>
      <c r="I26" s="22"/>
      <c r="J26" s="23"/>
    </row>
    <row r="27" spans="1:10" s="9" customFormat="1" ht="12.75" customHeight="1">
      <c r="A27" s="32">
        <f t="shared" si="0"/>
        <v>22</v>
      </c>
      <c r="B27" s="42" t="s">
        <v>70</v>
      </c>
      <c r="C27" s="43" t="s">
        <v>3</v>
      </c>
      <c r="D27" s="45" t="s">
        <v>6</v>
      </c>
      <c r="E27" s="40" t="s">
        <v>68</v>
      </c>
      <c r="F27" s="22"/>
      <c r="G27" s="22"/>
      <c r="H27" s="22"/>
      <c r="I27" s="22"/>
      <c r="J27" s="23"/>
    </row>
    <row r="28" spans="1:10" s="9" customFormat="1" ht="12.75" customHeight="1">
      <c r="A28" s="32">
        <f t="shared" si="0"/>
        <v>23</v>
      </c>
      <c r="B28" s="42" t="s">
        <v>61</v>
      </c>
      <c r="C28" s="43" t="s">
        <v>3</v>
      </c>
      <c r="D28" s="46" t="s">
        <v>48</v>
      </c>
      <c r="E28" s="46" t="s">
        <v>21</v>
      </c>
      <c r="F28" s="22"/>
      <c r="G28" s="22"/>
      <c r="H28" s="22"/>
      <c r="I28" s="22"/>
      <c r="J28" s="23"/>
    </row>
    <row r="29" spans="1:10" ht="12.75" customHeight="1">
      <c r="A29" s="32">
        <f t="shared" si="0"/>
        <v>24</v>
      </c>
      <c r="B29" s="42" t="s">
        <v>60</v>
      </c>
      <c r="C29" s="43" t="s">
        <v>3</v>
      </c>
      <c r="D29" s="46" t="s">
        <v>48</v>
      </c>
      <c r="E29" s="46" t="s">
        <v>21</v>
      </c>
      <c r="J29"/>
    </row>
    <row r="30" spans="1:5" ht="12.75" customHeight="1">
      <c r="A30" s="32">
        <f t="shared" si="0"/>
        <v>25</v>
      </c>
      <c r="B30" s="42" t="s">
        <v>160</v>
      </c>
      <c r="C30" s="43" t="s">
        <v>3</v>
      </c>
      <c r="D30" s="33" t="s">
        <v>30</v>
      </c>
      <c r="E30" s="46" t="s">
        <v>128</v>
      </c>
    </row>
    <row r="31" spans="1:5" ht="12.75" customHeight="1">
      <c r="A31" s="32">
        <f t="shared" si="0"/>
        <v>26</v>
      </c>
      <c r="B31" s="42" t="s">
        <v>153</v>
      </c>
      <c r="C31" s="43" t="s">
        <v>3</v>
      </c>
      <c r="D31" s="41" t="s">
        <v>161</v>
      </c>
      <c r="E31" s="33" t="s">
        <v>162</v>
      </c>
    </row>
    <row r="32" spans="1:5" ht="12.75" customHeight="1">
      <c r="A32" s="32">
        <f t="shared" si="0"/>
        <v>27</v>
      </c>
      <c r="B32" s="42" t="s">
        <v>139</v>
      </c>
      <c r="C32" s="43" t="s">
        <v>3</v>
      </c>
      <c r="D32" s="41" t="s">
        <v>46</v>
      </c>
      <c r="E32" s="46" t="s">
        <v>136</v>
      </c>
    </row>
    <row r="33" spans="1:5" ht="12.75" customHeight="1">
      <c r="A33" s="32">
        <f t="shared" si="0"/>
        <v>28</v>
      </c>
      <c r="B33" s="42" t="s">
        <v>74</v>
      </c>
      <c r="C33" s="43" t="s">
        <v>3</v>
      </c>
      <c r="D33" s="45" t="s">
        <v>6</v>
      </c>
      <c r="E33" s="40" t="s">
        <v>68</v>
      </c>
    </row>
    <row r="34" spans="1:5" ht="12.75" customHeight="1">
      <c r="A34" s="32">
        <f t="shared" si="0"/>
        <v>29</v>
      </c>
      <c r="B34" s="42" t="s">
        <v>73</v>
      </c>
      <c r="C34" s="43" t="s">
        <v>3</v>
      </c>
      <c r="D34" s="45" t="s">
        <v>6</v>
      </c>
      <c r="E34" s="40" t="s">
        <v>68</v>
      </c>
    </row>
    <row r="35" spans="1:5" ht="12.75" customHeight="1">
      <c r="A35" s="32">
        <f t="shared" si="0"/>
        <v>30</v>
      </c>
      <c r="B35" s="42" t="s">
        <v>125</v>
      </c>
      <c r="C35" s="43" t="s">
        <v>3</v>
      </c>
      <c r="D35" s="33" t="s">
        <v>30</v>
      </c>
      <c r="E35" s="46" t="s">
        <v>128</v>
      </c>
    </row>
    <row r="36" spans="1:5" ht="12.75" customHeight="1">
      <c r="A36" s="32">
        <f t="shared" si="0"/>
        <v>31</v>
      </c>
      <c r="B36" s="42" t="s">
        <v>71</v>
      </c>
      <c r="C36" s="43" t="s">
        <v>3</v>
      </c>
      <c r="D36" s="45" t="s">
        <v>6</v>
      </c>
      <c r="E36" s="40" t="s">
        <v>68</v>
      </c>
    </row>
    <row r="37" spans="1:5" ht="12.75" customHeight="1">
      <c r="A37" s="32">
        <f t="shared" si="0"/>
        <v>32</v>
      </c>
      <c r="B37" s="42" t="s">
        <v>82</v>
      </c>
      <c r="C37" s="43" t="s">
        <v>3</v>
      </c>
      <c r="D37" s="46" t="s">
        <v>50</v>
      </c>
      <c r="E37" s="45" t="s">
        <v>40</v>
      </c>
    </row>
    <row r="38" spans="1:5" ht="12.75" customHeight="1">
      <c r="A38" s="32">
        <f t="shared" si="0"/>
        <v>33</v>
      </c>
      <c r="B38" s="42" t="s">
        <v>75</v>
      </c>
      <c r="C38" s="43" t="s">
        <v>3</v>
      </c>
      <c r="D38" s="45" t="s">
        <v>6</v>
      </c>
      <c r="E38" s="40" t="s">
        <v>68</v>
      </c>
    </row>
    <row r="39" spans="1:5" ht="12.75" customHeight="1">
      <c r="A39" s="32">
        <f t="shared" si="0"/>
        <v>34</v>
      </c>
      <c r="B39" s="42" t="s">
        <v>155</v>
      </c>
      <c r="C39" s="43" t="s">
        <v>3</v>
      </c>
      <c r="D39" s="44" t="s">
        <v>44</v>
      </c>
      <c r="E39" s="45" t="s">
        <v>45</v>
      </c>
    </row>
    <row r="40" spans="1:5" ht="12.75" customHeight="1">
      <c r="A40" s="32">
        <f t="shared" si="0"/>
        <v>35</v>
      </c>
      <c r="B40" s="42" t="s">
        <v>140</v>
      </c>
      <c r="C40" s="43" t="s">
        <v>3</v>
      </c>
      <c r="D40" s="41" t="s">
        <v>46</v>
      </c>
      <c r="E40" s="46" t="s">
        <v>137</v>
      </c>
    </row>
    <row r="41" spans="1:5" ht="12.75" customHeight="1">
      <c r="A41" s="32">
        <f t="shared" si="0"/>
        <v>36</v>
      </c>
      <c r="B41" s="42" t="s">
        <v>69</v>
      </c>
      <c r="C41" s="43" t="s">
        <v>3</v>
      </c>
      <c r="D41" s="45" t="s">
        <v>6</v>
      </c>
      <c r="E41" s="46" t="s">
        <v>18</v>
      </c>
    </row>
    <row r="42" spans="1:5" ht="12.75" customHeight="1">
      <c r="A42" s="32">
        <f t="shared" si="0"/>
        <v>37</v>
      </c>
      <c r="B42" s="42" t="s">
        <v>126</v>
      </c>
      <c r="C42" s="43" t="s">
        <v>3</v>
      </c>
      <c r="D42" s="33" t="s">
        <v>30</v>
      </c>
      <c r="E42" s="46" t="s">
        <v>128</v>
      </c>
    </row>
    <row r="43" spans="1:5" ht="12.75" customHeight="1">
      <c r="A43" s="32">
        <f t="shared" si="0"/>
        <v>38</v>
      </c>
      <c r="B43" s="42" t="s">
        <v>154</v>
      </c>
      <c r="C43" s="43" t="s">
        <v>3</v>
      </c>
      <c r="D43" s="41" t="s">
        <v>161</v>
      </c>
      <c r="E43" s="33" t="s">
        <v>162</v>
      </c>
    </row>
    <row r="44" spans="1:5" ht="12.75" customHeight="1">
      <c r="A44" s="32">
        <f t="shared" si="0"/>
        <v>39</v>
      </c>
      <c r="B44" s="42" t="s">
        <v>127</v>
      </c>
      <c r="C44" s="43" t="s">
        <v>3</v>
      </c>
      <c r="D44" s="33" t="s">
        <v>30</v>
      </c>
      <c r="E44" s="46" t="s">
        <v>128</v>
      </c>
    </row>
    <row r="45" spans="1:5" ht="12.75" customHeight="1">
      <c r="A45" s="32">
        <f t="shared" si="0"/>
        <v>40</v>
      </c>
      <c r="B45" s="42" t="s">
        <v>141</v>
      </c>
      <c r="C45" s="43" t="s">
        <v>3</v>
      </c>
      <c r="D45" s="41" t="s">
        <v>46</v>
      </c>
      <c r="E45" s="46" t="s">
        <v>138</v>
      </c>
    </row>
    <row r="46" spans="1:5" ht="12.75" customHeight="1">
      <c r="A46" s="32">
        <f t="shared" si="0"/>
        <v>41</v>
      </c>
      <c r="B46" s="42" t="s">
        <v>81</v>
      </c>
      <c r="C46" s="43" t="s">
        <v>3</v>
      </c>
      <c r="D46" s="46" t="s">
        <v>50</v>
      </c>
      <c r="E46" s="45" t="s">
        <v>40</v>
      </c>
    </row>
    <row r="47" spans="1:5" ht="12.75" customHeight="1">
      <c r="A47" s="32">
        <f t="shared" si="0"/>
        <v>42</v>
      </c>
      <c r="B47" s="36" t="s">
        <v>54</v>
      </c>
      <c r="C47" s="34" t="s">
        <v>4</v>
      </c>
      <c r="D47" s="44" t="s">
        <v>44</v>
      </c>
      <c r="E47" s="45" t="s">
        <v>45</v>
      </c>
    </row>
    <row r="48" spans="1:5" ht="12.75" customHeight="1">
      <c r="A48" s="32">
        <f t="shared" si="0"/>
        <v>43</v>
      </c>
      <c r="B48" s="36" t="s">
        <v>144</v>
      </c>
      <c r="C48" s="34" t="s">
        <v>4</v>
      </c>
      <c r="D48" s="41" t="s">
        <v>46</v>
      </c>
      <c r="E48" s="46" t="s">
        <v>138</v>
      </c>
    </row>
    <row r="49" spans="1:5" ht="12.75" customHeight="1">
      <c r="A49" s="32">
        <f t="shared" si="0"/>
        <v>44</v>
      </c>
      <c r="B49" s="36" t="s">
        <v>159</v>
      </c>
      <c r="C49" s="34" t="s">
        <v>4</v>
      </c>
      <c r="D49" s="33" t="s">
        <v>109</v>
      </c>
      <c r="E49" s="33" t="s">
        <v>110</v>
      </c>
    </row>
    <row r="50" spans="1:5" ht="12.75" customHeight="1">
      <c r="A50" s="32">
        <f t="shared" si="0"/>
        <v>45</v>
      </c>
      <c r="B50" s="36" t="s">
        <v>76</v>
      </c>
      <c r="C50" s="34" t="s">
        <v>4</v>
      </c>
      <c r="D50" s="37" t="s">
        <v>6</v>
      </c>
      <c r="E50" s="40" t="s">
        <v>18</v>
      </c>
    </row>
    <row r="51" spans="1:5" ht="12.75" customHeight="1">
      <c r="A51" s="32">
        <f t="shared" si="0"/>
        <v>46</v>
      </c>
      <c r="B51" s="36" t="s">
        <v>145</v>
      </c>
      <c r="C51" s="34" t="s">
        <v>4</v>
      </c>
      <c r="D51" s="41" t="s">
        <v>46</v>
      </c>
      <c r="E51" s="33" t="s">
        <v>143</v>
      </c>
    </row>
    <row r="52" spans="1:5" ht="12.75" customHeight="1">
      <c r="A52" s="32">
        <f t="shared" si="0"/>
        <v>47</v>
      </c>
      <c r="B52" s="36" t="s">
        <v>97</v>
      </c>
      <c r="C52" s="34" t="s">
        <v>4</v>
      </c>
      <c r="D52" s="33" t="s">
        <v>41</v>
      </c>
      <c r="E52" s="33" t="s">
        <v>92</v>
      </c>
    </row>
    <row r="53" spans="1:5" ht="12.75" customHeight="1">
      <c r="A53" s="32">
        <f t="shared" si="0"/>
        <v>48</v>
      </c>
      <c r="B53" s="36" t="s">
        <v>103</v>
      </c>
      <c r="C53" s="34" t="s">
        <v>4</v>
      </c>
      <c r="D53" s="33" t="s">
        <v>102</v>
      </c>
      <c r="E53" s="33" t="s">
        <v>104</v>
      </c>
    </row>
    <row r="54" spans="1:5" ht="12.75" customHeight="1">
      <c r="A54" s="32">
        <f t="shared" si="0"/>
        <v>49</v>
      </c>
      <c r="B54" s="36" t="s">
        <v>98</v>
      </c>
      <c r="C54" s="34" t="s">
        <v>4</v>
      </c>
      <c r="D54" s="33" t="s">
        <v>41</v>
      </c>
      <c r="E54" s="33" t="s">
        <v>92</v>
      </c>
    </row>
    <row r="55" spans="1:5" ht="12.75" customHeight="1">
      <c r="A55" s="32">
        <f t="shared" si="0"/>
        <v>50</v>
      </c>
      <c r="B55" s="36" t="s">
        <v>158</v>
      </c>
      <c r="C55" s="34" t="s">
        <v>4</v>
      </c>
      <c r="D55" s="37" t="s">
        <v>6</v>
      </c>
      <c r="E55" s="40" t="s">
        <v>18</v>
      </c>
    </row>
    <row r="56" spans="1:5" ht="12.75" customHeight="1">
      <c r="A56" s="32">
        <f t="shared" si="0"/>
        <v>51</v>
      </c>
      <c r="B56" s="47" t="s">
        <v>146</v>
      </c>
      <c r="C56" s="34" t="s">
        <v>4</v>
      </c>
      <c r="D56" s="41" t="s">
        <v>46</v>
      </c>
      <c r="E56" s="46" t="s">
        <v>138</v>
      </c>
    </row>
    <row r="57" spans="1:5" ht="12.75" customHeight="1">
      <c r="A57" s="32">
        <f t="shared" si="0"/>
        <v>52</v>
      </c>
      <c r="B57" s="36" t="s">
        <v>152</v>
      </c>
      <c r="C57" s="34" t="s">
        <v>4</v>
      </c>
      <c r="D57" s="41" t="s">
        <v>161</v>
      </c>
      <c r="E57" s="40" t="s">
        <v>37</v>
      </c>
    </row>
    <row r="58" spans="1:5" ht="12.75" customHeight="1">
      <c r="A58" s="32">
        <f t="shared" si="0"/>
        <v>53</v>
      </c>
      <c r="B58" s="36" t="s">
        <v>147</v>
      </c>
      <c r="C58" s="34" t="s">
        <v>4</v>
      </c>
      <c r="D58" s="41" t="s">
        <v>46</v>
      </c>
      <c r="E58" s="33" t="s">
        <v>142</v>
      </c>
    </row>
    <row r="59" spans="1:5" ht="12.75" customHeight="1">
      <c r="A59" s="32">
        <f t="shared" si="0"/>
        <v>54</v>
      </c>
      <c r="B59" s="36" t="s">
        <v>129</v>
      </c>
      <c r="C59" s="34" t="s">
        <v>4</v>
      </c>
      <c r="D59" s="33" t="s">
        <v>30</v>
      </c>
      <c r="E59" s="46" t="s">
        <v>128</v>
      </c>
    </row>
    <row r="60" spans="1:5" ht="12.75" customHeight="1">
      <c r="A60" s="32">
        <f t="shared" si="0"/>
        <v>55</v>
      </c>
      <c r="B60" s="36" t="s">
        <v>107</v>
      </c>
      <c r="C60" s="34" t="s">
        <v>4</v>
      </c>
      <c r="D60" s="37" t="s">
        <v>106</v>
      </c>
      <c r="E60" s="40" t="s">
        <v>22</v>
      </c>
    </row>
    <row r="61" spans="1:5" ht="12.75" customHeight="1">
      <c r="A61" s="32">
        <f t="shared" si="0"/>
        <v>56</v>
      </c>
      <c r="B61" s="36" t="s">
        <v>111</v>
      </c>
      <c r="C61" s="34" t="s">
        <v>4</v>
      </c>
      <c r="D61" s="33" t="s">
        <v>109</v>
      </c>
      <c r="E61" s="33" t="s">
        <v>110</v>
      </c>
    </row>
    <row r="62" spans="1:5" ht="12.75" customHeight="1">
      <c r="A62" s="32">
        <f t="shared" si="0"/>
        <v>57</v>
      </c>
      <c r="B62" s="36" t="s">
        <v>57</v>
      </c>
      <c r="C62" s="34" t="s">
        <v>4</v>
      </c>
      <c r="D62" s="44" t="s">
        <v>44</v>
      </c>
      <c r="E62" s="45" t="s">
        <v>45</v>
      </c>
    </row>
    <row r="63" spans="1:5" ht="12.75" customHeight="1">
      <c r="A63" s="32">
        <f t="shared" si="0"/>
        <v>58</v>
      </c>
      <c r="B63" s="36" t="s">
        <v>56</v>
      </c>
      <c r="C63" s="34" t="s">
        <v>4</v>
      </c>
      <c r="D63" s="44" t="s">
        <v>44</v>
      </c>
      <c r="E63" s="45" t="s">
        <v>45</v>
      </c>
    </row>
    <row r="64" spans="1:5" ht="12.75" customHeight="1">
      <c r="A64" s="32">
        <f t="shared" si="0"/>
        <v>59</v>
      </c>
      <c r="B64" s="36" t="s">
        <v>148</v>
      </c>
      <c r="C64" s="34" t="s">
        <v>4</v>
      </c>
      <c r="D64" s="41" t="s">
        <v>46</v>
      </c>
      <c r="E64" s="46" t="s">
        <v>138</v>
      </c>
    </row>
    <row r="65" spans="1:5" ht="12.75" customHeight="1">
      <c r="A65" s="32">
        <f t="shared" si="0"/>
        <v>60</v>
      </c>
      <c r="B65" s="36" t="s">
        <v>149</v>
      </c>
      <c r="C65" s="34" t="s">
        <v>4</v>
      </c>
      <c r="D65" s="41" t="s">
        <v>46</v>
      </c>
      <c r="E65" s="46" t="s">
        <v>138</v>
      </c>
    </row>
    <row r="66" spans="1:5" ht="12.75" customHeight="1">
      <c r="A66" s="32">
        <f t="shared" si="0"/>
        <v>61</v>
      </c>
      <c r="B66" s="36" t="s">
        <v>55</v>
      </c>
      <c r="C66" s="34" t="s">
        <v>4</v>
      </c>
      <c r="D66" s="44" t="s">
        <v>44</v>
      </c>
      <c r="E66" s="45" t="s">
        <v>45</v>
      </c>
    </row>
    <row r="67" spans="1:5" ht="12.75" customHeight="1">
      <c r="A67" s="32">
        <f t="shared" si="0"/>
        <v>62</v>
      </c>
      <c r="B67" s="40" t="s">
        <v>89</v>
      </c>
      <c r="C67" s="34" t="s">
        <v>4</v>
      </c>
      <c r="D67" s="40" t="s">
        <v>39</v>
      </c>
      <c r="E67" s="37" t="s">
        <v>85</v>
      </c>
    </row>
    <row r="68" spans="1:5" ht="12.75" customHeight="1">
      <c r="A68" s="32">
        <f t="shared" si="0"/>
        <v>63</v>
      </c>
      <c r="B68" s="36" t="s">
        <v>130</v>
      </c>
      <c r="C68" s="34" t="s">
        <v>4</v>
      </c>
      <c r="D68" s="33" t="s">
        <v>30</v>
      </c>
      <c r="E68" s="46" t="s">
        <v>128</v>
      </c>
    </row>
    <row r="69" spans="1:5" ht="12.75" customHeight="1">
      <c r="A69" s="32">
        <f t="shared" si="0"/>
        <v>64</v>
      </c>
      <c r="B69" s="36" t="s">
        <v>150</v>
      </c>
      <c r="C69" s="34" t="s">
        <v>4</v>
      </c>
      <c r="D69" s="41" t="s">
        <v>46</v>
      </c>
      <c r="E69" s="33" t="s">
        <v>142</v>
      </c>
    </row>
    <row r="70" spans="1:5" ht="12.75" customHeight="1">
      <c r="A70" s="32">
        <f t="shared" si="0"/>
        <v>65</v>
      </c>
      <c r="B70" s="36" t="s">
        <v>112</v>
      </c>
      <c r="C70" s="34" t="s">
        <v>4</v>
      </c>
      <c r="D70" s="33" t="s">
        <v>109</v>
      </c>
      <c r="E70" s="33" t="s">
        <v>110</v>
      </c>
    </row>
    <row r="71" spans="1:5" ht="12.75" customHeight="1">
      <c r="A71" s="32">
        <f aca="true" t="shared" si="1" ref="A71:A90">1+A70</f>
        <v>66</v>
      </c>
      <c r="B71" s="36" t="s">
        <v>108</v>
      </c>
      <c r="C71" s="34" t="s">
        <v>4</v>
      </c>
      <c r="D71" s="37" t="s">
        <v>106</v>
      </c>
      <c r="E71" s="40" t="s">
        <v>22</v>
      </c>
    </row>
    <row r="72" spans="1:5" ht="12.75" customHeight="1">
      <c r="A72" s="32">
        <f t="shared" si="1"/>
        <v>67</v>
      </c>
      <c r="B72" s="36" t="s">
        <v>77</v>
      </c>
      <c r="C72" s="34" t="s">
        <v>4</v>
      </c>
      <c r="D72" s="37" t="s">
        <v>6</v>
      </c>
      <c r="E72" s="40" t="s">
        <v>18</v>
      </c>
    </row>
    <row r="73" spans="1:5" ht="12.75" customHeight="1">
      <c r="A73" s="32">
        <f t="shared" si="1"/>
        <v>68</v>
      </c>
      <c r="B73" s="36" t="s">
        <v>83</v>
      </c>
      <c r="C73" s="34" t="s">
        <v>4</v>
      </c>
      <c r="D73" s="46" t="s">
        <v>50</v>
      </c>
      <c r="E73" s="45" t="s">
        <v>40</v>
      </c>
    </row>
    <row r="74" spans="1:5" ht="12.75" customHeight="1">
      <c r="A74" s="32">
        <f t="shared" si="1"/>
        <v>69</v>
      </c>
      <c r="B74" s="40" t="s">
        <v>78</v>
      </c>
      <c r="C74" s="39" t="s">
        <v>5</v>
      </c>
      <c r="D74" s="37" t="s">
        <v>6</v>
      </c>
      <c r="E74" s="36" t="s">
        <v>35</v>
      </c>
    </row>
    <row r="75" spans="1:5" ht="12.75" customHeight="1">
      <c r="A75" s="32">
        <f t="shared" si="1"/>
        <v>70</v>
      </c>
      <c r="B75" s="40" t="s">
        <v>88</v>
      </c>
      <c r="C75" s="39" t="s">
        <v>5</v>
      </c>
      <c r="D75" s="40" t="s">
        <v>39</v>
      </c>
      <c r="E75" s="37" t="s">
        <v>85</v>
      </c>
    </row>
    <row r="76" spans="1:5" ht="12.75" customHeight="1">
      <c r="A76" s="32">
        <f t="shared" si="1"/>
        <v>71</v>
      </c>
      <c r="B76" s="40" t="s">
        <v>90</v>
      </c>
      <c r="C76" s="39" t="s">
        <v>5</v>
      </c>
      <c r="D76" s="33" t="s">
        <v>41</v>
      </c>
      <c r="E76" s="33" t="s">
        <v>19</v>
      </c>
    </row>
    <row r="77" spans="1:5" ht="12.75" customHeight="1">
      <c r="A77" s="32">
        <f t="shared" si="1"/>
        <v>72</v>
      </c>
      <c r="B77" s="40" t="s">
        <v>131</v>
      </c>
      <c r="C77" s="39" t="s">
        <v>5</v>
      </c>
      <c r="D77" s="33" t="s">
        <v>30</v>
      </c>
      <c r="E77" s="33" t="s">
        <v>16</v>
      </c>
    </row>
    <row r="78" spans="1:5" ht="12.75" customHeight="1">
      <c r="A78" s="32">
        <f t="shared" si="1"/>
        <v>73</v>
      </c>
      <c r="B78" s="36" t="s">
        <v>84</v>
      </c>
      <c r="C78" s="39" t="s">
        <v>5</v>
      </c>
      <c r="D78" s="40" t="s">
        <v>39</v>
      </c>
      <c r="E78" s="37" t="s">
        <v>40</v>
      </c>
    </row>
    <row r="79" spans="1:5" ht="12.75" customHeight="1">
      <c r="A79" s="32">
        <f t="shared" si="1"/>
        <v>74</v>
      </c>
      <c r="B79" s="40" t="s">
        <v>91</v>
      </c>
      <c r="C79" s="39" t="s">
        <v>5</v>
      </c>
      <c r="D79" s="33" t="s">
        <v>41</v>
      </c>
      <c r="E79" s="33" t="s">
        <v>19</v>
      </c>
    </row>
    <row r="80" spans="1:5" ht="12.75" customHeight="1">
      <c r="A80" s="32">
        <f t="shared" si="1"/>
        <v>75</v>
      </c>
      <c r="B80" s="38" t="s">
        <v>156</v>
      </c>
      <c r="C80" s="39" t="s">
        <v>5</v>
      </c>
      <c r="D80" s="44" t="s">
        <v>44</v>
      </c>
      <c r="E80" s="45" t="s">
        <v>45</v>
      </c>
    </row>
    <row r="81" spans="1:5" ht="12.75" customHeight="1">
      <c r="A81" s="32">
        <f t="shared" si="1"/>
        <v>76</v>
      </c>
      <c r="B81" s="40" t="s">
        <v>87</v>
      </c>
      <c r="C81" s="39" t="s">
        <v>5</v>
      </c>
      <c r="D81" s="40" t="s">
        <v>39</v>
      </c>
      <c r="E81" s="37" t="s">
        <v>85</v>
      </c>
    </row>
    <row r="82" spans="1:5" ht="12.75" customHeight="1">
      <c r="A82" s="32">
        <f t="shared" si="1"/>
        <v>77</v>
      </c>
      <c r="B82" s="40" t="s">
        <v>132</v>
      </c>
      <c r="C82" s="39" t="s">
        <v>5</v>
      </c>
      <c r="D82" s="33" t="s">
        <v>30</v>
      </c>
      <c r="E82" s="33" t="s">
        <v>16</v>
      </c>
    </row>
    <row r="83" spans="1:5" ht="12.75" customHeight="1">
      <c r="A83" s="32">
        <f t="shared" si="1"/>
        <v>78</v>
      </c>
      <c r="B83" s="40" t="s">
        <v>79</v>
      </c>
      <c r="C83" s="39" t="s">
        <v>5</v>
      </c>
      <c r="D83" s="37" t="s">
        <v>6</v>
      </c>
      <c r="E83" s="40" t="s">
        <v>18</v>
      </c>
    </row>
    <row r="84" spans="1:5" ht="12.75" customHeight="1">
      <c r="A84" s="32">
        <f t="shared" si="1"/>
        <v>79</v>
      </c>
      <c r="B84" s="40" t="s">
        <v>86</v>
      </c>
      <c r="C84" s="39" t="s">
        <v>5</v>
      </c>
      <c r="D84" s="40" t="s">
        <v>39</v>
      </c>
      <c r="E84" s="37" t="s">
        <v>85</v>
      </c>
    </row>
    <row r="85" spans="1:5" ht="12.75" customHeight="1">
      <c r="A85" s="32">
        <f t="shared" si="1"/>
        <v>80</v>
      </c>
      <c r="B85" s="40" t="s">
        <v>117</v>
      </c>
      <c r="C85" s="39" t="s">
        <v>63</v>
      </c>
      <c r="D85" s="37" t="s">
        <v>114</v>
      </c>
      <c r="E85" s="37" t="s">
        <v>118</v>
      </c>
    </row>
    <row r="86" spans="1:5" ht="12.75" customHeight="1">
      <c r="A86" s="32">
        <f t="shared" si="1"/>
        <v>81</v>
      </c>
      <c r="B86" s="40" t="s">
        <v>119</v>
      </c>
      <c r="C86" s="39" t="s">
        <v>63</v>
      </c>
      <c r="D86" s="37" t="s">
        <v>114</v>
      </c>
      <c r="E86" s="37" t="s">
        <v>118</v>
      </c>
    </row>
    <row r="87" spans="1:5" ht="12.75" customHeight="1">
      <c r="A87" s="32">
        <f t="shared" si="1"/>
        <v>82</v>
      </c>
      <c r="B87" s="38" t="s">
        <v>64</v>
      </c>
      <c r="C87" s="39" t="s">
        <v>63</v>
      </c>
      <c r="D87" s="40" t="s">
        <v>17</v>
      </c>
      <c r="E87" s="37" t="s">
        <v>21</v>
      </c>
    </row>
    <row r="88" spans="1:5" ht="12.75" customHeight="1">
      <c r="A88" s="32">
        <f t="shared" si="1"/>
        <v>83</v>
      </c>
      <c r="B88" s="40" t="s">
        <v>80</v>
      </c>
      <c r="C88" s="39" t="s">
        <v>63</v>
      </c>
      <c r="D88" s="37" t="s">
        <v>6</v>
      </c>
      <c r="E88" s="40" t="s">
        <v>18</v>
      </c>
    </row>
    <row r="89" spans="1:5" ht="12.75" customHeight="1">
      <c r="A89" s="32">
        <f t="shared" si="1"/>
        <v>84</v>
      </c>
      <c r="B89" s="40" t="s">
        <v>65</v>
      </c>
      <c r="C89" s="39" t="s">
        <v>63</v>
      </c>
      <c r="D89" s="40" t="s">
        <v>17</v>
      </c>
      <c r="E89" s="37" t="s">
        <v>20</v>
      </c>
    </row>
    <row r="90" spans="1:5" ht="12.75" customHeight="1">
      <c r="A90" s="32">
        <f t="shared" si="1"/>
        <v>85</v>
      </c>
      <c r="B90" s="40" t="s">
        <v>151</v>
      </c>
      <c r="C90" s="39" t="s">
        <v>63</v>
      </c>
      <c r="D90" s="41" t="s">
        <v>46</v>
      </c>
      <c r="E90" s="46" t="s">
        <v>138</v>
      </c>
    </row>
    <row r="93" spans="1:5" ht="12.75">
      <c r="A93" s="19"/>
      <c r="B93" t="s">
        <v>7</v>
      </c>
      <c r="C93" s="2"/>
      <c r="D93" t="s">
        <v>8</v>
      </c>
      <c r="E93" t="s">
        <v>28</v>
      </c>
    </row>
    <row r="94" spans="2:5" ht="12.75">
      <c r="B94" t="s">
        <v>36</v>
      </c>
      <c r="C94" s="2"/>
      <c r="D94" t="s">
        <v>51</v>
      </c>
      <c r="E94" t="s">
        <v>9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landscape" paperSize="9" r:id="rId1"/>
  <headerFooter>
    <oddHeader>&amp;LLICEUL TEHNOLOGIC DE INDUSTRIE ALIMENTARĂ
TIMIȘOARA</oddHead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28125" style="0" customWidth="1"/>
    <col min="2" max="2" width="27.57421875" style="0" bestFit="1" customWidth="1"/>
    <col min="3" max="3" width="6.421875" style="0" customWidth="1"/>
    <col min="4" max="4" width="45.421875" style="0" bestFit="1" customWidth="1"/>
    <col min="5" max="5" width="23.421875" style="0" customWidth="1"/>
    <col min="6" max="7" width="4.8515625" style="0" customWidth="1"/>
    <col min="8" max="8" width="5.57421875" style="0" customWidth="1"/>
    <col min="9" max="9" width="4.8515625" style="0" customWidth="1"/>
    <col min="10" max="10" width="6.421875" style="7" customWidth="1"/>
    <col min="11" max="11" width="5.28125" style="0" customWidth="1"/>
  </cols>
  <sheetData>
    <row r="2" spans="1:5" ht="20.25" customHeight="1">
      <c r="A2" s="91" t="s">
        <v>10</v>
      </c>
      <c r="B2" s="91"/>
      <c r="C2" s="91"/>
      <c r="D2" s="91"/>
      <c r="E2" s="91"/>
    </row>
    <row r="3" spans="1:5" ht="20.25" customHeight="1">
      <c r="A3" s="91" t="s">
        <v>53</v>
      </c>
      <c r="B3" s="91"/>
      <c r="C3" s="91"/>
      <c r="D3" s="91"/>
      <c r="E3" s="91"/>
    </row>
    <row r="5" spans="1:11" ht="44.25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4" t="s">
        <v>24</v>
      </c>
      <c r="H5" s="4" t="s">
        <v>25</v>
      </c>
      <c r="I5" s="4" t="s">
        <v>26</v>
      </c>
      <c r="J5" s="16" t="s">
        <v>27</v>
      </c>
      <c r="K5" s="86" t="s">
        <v>195</v>
      </c>
    </row>
    <row r="6" spans="1:11" s="9" customFormat="1" ht="14.25" customHeight="1">
      <c r="A6" s="79">
        <v>1</v>
      </c>
      <c r="B6" s="70" t="s">
        <v>99</v>
      </c>
      <c r="C6" s="65" t="s">
        <v>29</v>
      </c>
      <c r="D6" s="66" t="s">
        <v>49</v>
      </c>
      <c r="E6" s="66" t="s">
        <v>33</v>
      </c>
      <c r="F6" s="67">
        <v>13.5</v>
      </c>
      <c r="G6" s="67">
        <v>20.5</v>
      </c>
      <c r="H6" s="67">
        <v>21.8</v>
      </c>
      <c r="I6" s="67">
        <v>6</v>
      </c>
      <c r="J6" s="12">
        <f aca="true" t="shared" si="0" ref="J6:J15">SUM(F6+G6+H6+I6)</f>
        <v>61.8</v>
      </c>
      <c r="K6" s="85" t="s">
        <v>196</v>
      </c>
    </row>
    <row r="7" spans="1:11" s="9" customFormat="1" ht="12.75" customHeight="1">
      <c r="A7" s="79">
        <f aca="true" t="shared" si="1" ref="A7:A25">1+A6</f>
        <v>2</v>
      </c>
      <c r="B7" s="70" t="s">
        <v>133</v>
      </c>
      <c r="C7" s="65" t="s">
        <v>29</v>
      </c>
      <c r="D7" s="80" t="s">
        <v>42</v>
      </c>
      <c r="E7" s="80" t="s">
        <v>43</v>
      </c>
      <c r="F7" s="67">
        <v>16.5</v>
      </c>
      <c r="G7" s="67">
        <v>8</v>
      </c>
      <c r="H7" s="67">
        <v>21.65</v>
      </c>
      <c r="I7" s="67">
        <v>7</v>
      </c>
      <c r="J7" s="12">
        <f t="shared" si="0"/>
        <v>53.15</v>
      </c>
      <c r="K7" s="85" t="s">
        <v>197</v>
      </c>
    </row>
    <row r="8" spans="1:11" s="9" customFormat="1" ht="13.5" customHeight="1">
      <c r="A8" s="79">
        <f t="shared" si="1"/>
        <v>3</v>
      </c>
      <c r="B8" s="70" t="s">
        <v>135</v>
      </c>
      <c r="C8" s="65" t="s">
        <v>29</v>
      </c>
      <c r="D8" s="73" t="s">
        <v>46</v>
      </c>
      <c r="E8" s="69" t="s">
        <v>47</v>
      </c>
      <c r="F8" s="67">
        <v>17.5</v>
      </c>
      <c r="G8" s="67">
        <v>5</v>
      </c>
      <c r="H8" s="67">
        <v>18.55</v>
      </c>
      <c r="I8" s="67">
        <v>4</v>
      </c>
      <c r="J8" s="12">
        <f t="shared" si="0"/>
        <v>45.05</v>
      </c>
      <c r="K8" s="85" t="s">
        <v>198</v>
      </c>
    </row>
    <row r="9" spans="1:11" s="9" customFormat="1" ht="13.5" customHeight="1">
      <c r="A9" s="79">
        <f t="shared" si="1"/>
        <v>4</v>
      </c>
      <c r="B9" s="70" t="s">
        <v>101</v>
      </c>
      <c r="C9" s="65" t="s">
        <v>29</v>
      </c>
      <c r="D9" s="70" t="s">
        <v>38</v>
      </c>
      <c r="E9" s="64" t="s">
        <v>32</v>
      </c>
      <c r="F9" s="67">
        <v>10</v>
      </c>
      <c r="G9" s="67">
        <v>13</v>
      </c>
      <c r="H9" s="67">
        <v>17.6</v>
      </c>
      <c r="I9" s="67">
        <v>3</v>
      </c>
      <c r="J9" s="12">
        <f t="shared" si="0"/>
        <v>43.6</v>
      </c>
      <c r="K9" s="85" t="s">
        <v>199</v>
      </c>
    </row>
    <row r="10" spans="1:11" s="9" customFormat="1" ht="13.5" customHeight="1">
      <c r="A10" s="79">
        <f t="shared" si="1"/>
        <v>5</v>
      </c>
      <c r="B10" s="68" t="s">
        <v>66</v>
      </c>
      <c r="C10" s="77" t="s">
        <v>29</v>
      </c>
      <c r="D10" s="66" t="s">
        <v>6</v>
      </c>
      <c r="E10" s="68" t="s">
        <v>35</v>
      </c>
      <c r="F10" s="67">
        <v>14</v>
      </c>
      <c r="G10" s="67">
        <v>4</v>
      </c>
      <c r="H10" s="67">
        <v>10.3</v>
      </c>
      <c r="I10" s="67">
        <v>6.5</v>
      </c>
      <c r="J10" s="12">
        <f t="shared" si="0"/>
        <v>34.8</v>
      </c>
      <c r="K10" s="85" t="s">
        <v>199</v>
      </c>
    </row>
    <row r="11" spans="1:10" s="9" customFormat="1" ht="13.5" customHeight="1">
      <c r="A11" s="79">
        <f t="shared" si="1"/>
        <v>6</v>
      </c>
      <c r="B11" s="70" t="s">
        <v>134</v>
      </c>
      <c r="C11" s="65" t="s">
        <v>29</v>
      </c>
      <c r="D11" s="73" t="s">
        <v>46</v>
      </c>
      <c r="E11" s="69" t="s">
        <v>47</v>
      </c>
      <c r="F11" s="67">
        <v>0</v>
      </c>
      <c r="G11" s="67">
        <v>5</v>
      </c>
      <c r="H11" s="67">
        <v>12.3</v>
      </c>
      <c r="I11" s="67">
        <v>2</v>
      </c>
      <c r="J11" s="12">
        <f t="shared" si="0"/>
        <v>19.3</v>
      </c>
    </row>
    <row r="12" spans="1:10" s="9" customFormat="1" ht="13.5" customHeight="1">
      <c r="A12" s="79">
        <f t="shared" si="1"/>
        <v>7</v>
      </c>
      <c r="B12" s="70" t="s">
        <v>121</v>
      </c>
      <c r="C12" s="65" t="s">
        <v>29</v>
      </c>
      <c r="D12" s="70" t="s">
        <v>31</v>
      </c>
      <c r="E12" s="64" t="s">
        <v>34</v>
      </c>
      <c r="F12" s="67">
        <v>12</v>
      </c>
      <c r="G12" s="67">
        <v>4</v>
      </c>
      <c r="H12" s="67">
        <v>3</v>
      </c>
      <c r="I12" s="67">
        <v>0</v>
      </c>
      <c r="J12" s="12">
        <f t="shared" si="0"/>
        <v>19</v>
      </c>
    </row>
    <row r="13" spans="1:10" s="9" customFormat="1" ht="13.5" customHeight="1">
      <c r="A13" s="79">
        <f t="shared" si="1"/>
        <v>8</v>
      </c>
      <c r="B13" s="70" t="s">
        <v>122</v>
      </c>
      <c r="C13" s="65" t="s">
        <v>29</v>
      </c>
      <c r="D13" s="70" t="s">
        <v>31</v>
      </c>
      <c r="E13" s="64" t="s">
        <v>34</v>
      </c>
      <c r="F13" s="67">
        <v>3.5</v>
      </c>
      <c r="G13" s="67">
        <v>4</v>
      </c>
      <c r="H13" s="67">
        <v>8.9</v>
      </c>
      <c r="I13" s="67">
        <v>2</v>
      </c>
      <c r="J13" s="12">
        <f t="shared" si="0"/>
        <v>18.4</v>
      </c>
    </row>
    <row r="14" spans="1:10" s="9" customFormat="1" ht="13.5" customHeight="1">
      <c r="A14" s="79">
        <f t="shared" si="1"/>
        <v>9</v>
      </c>
      <c r="B14" s="70" t="s">
        <v>100</v>
      </c>
      <c r="C14" s="65" t="s">
        <v>29</v>
      </c>
      <c r="D14" s="70" t="s">
        <v>38</v>
      </c>
      <c r="E14" s="64" t="s">
        <v>32</v>
      </c>
      <c r="F14" s="67">
        <v>7.5</v>
      </c>
      <c r="G14" s="67">
        <v>0</v>
      </c>
      <c r="H14" s="67">
        <v>8.1</v>
      </c>
      <c r="I14" s="67">
        <v>0</v>
      </c>
      <c r="J14" s="12">
        <f t="shared" si="0"/>
        <v>15.6</v>
      </c>
    </row>
    <row r="15" spans="1:10" s="9" customFormat="1" ht="13.5" customHeight="1">
      <c r="A15" s="79">
        <f t="shared" si="1"/>
        <v>10</v>
      </c>
      <c r="B15" s="70" t="s">
        <v>124</v>
      </c>
      <c r="C15" s="65" t="s">
        <v>29</v>
      </c>
      <c r="D15" s="69" t="s">
        <v>30</v>
      </c>
      <c r="E15" s="64" t="s">
        <v>123</v>
      </c>
      <c r="F15" s="67">
        <v>9</v>
      </c>
      <c r="G15" s="67">
        <v>1</v>
      </c>
      <c r="H15" s="67">
        <v>0.2</v>
      </c>
      <c r="I15" s="67">
        <v>0</v>
      </c>
      <c r="J15" s="12">
        <f t="shared" si="0"/>
        <v>10.2</v>
      </c>
    </row>
    <row r="16" spans="1:10" s="9" customFormat="1" ht="13.5" customHeight="1">
      <c r="A16" s="79">
        <f t="shared" si="1"/>
        <v>11</v>
      </c>
      <c r="B16" s="70" t="s">
        <v>105</v>
      </c>
      <c r="C16" s="65" t="s">
        <v>29</v>
      </c>
      <c r="D16" s="66" t="s">
        <v>106</v>
      </c>
      <c r="E16" s="64" t="s">
        <v>22</v>
      </c>
      <c r="F16" s="67"/>
      <c r="G16" s="67"/>
      <c r="H16" s="67"/>
      <c r="I16" s="67"/>
      <c r="J16" s="12" t="s">
        <v>192</v>
      </c>
    </row>
    <row r="17" spans="1:10" s="9" customFormat="1" ht="13.5" customHeight="1">
      <c r="A17" s="79">
        <f t="shared" si="1"/>
        <v>12</v>
      </c>
      <c r="B17" s="70" t="s">
        <v>67</v>
      </c>
      <c r="C17" s="65" t="s">
        <v>29</v>
      </c>
      <c r="D17" s="66" t="s">
        <v>6</v>
      </c>
      <c r="E17" s="64" t="s">
        <v>68</v>
      </c>
      <c r="F17" s="67"/>
      <c r="G17" s="67"/>
      <c r="H17" s="67"/>
      <c r="I17" s="67"/>
      <c r="J17" s="12" t="s">
        <v>192</v>
      </c>
    </row>
    <row r="18" spans="1:10" s="9" customFormat="1" ht="13.5" customHeight="1">
      <c r="A18" s="79">
        <f t="shared" si="1"/>
        <v>13</v>
      </c>
      <c r="B18" s="70" t="s">
        <v>116</v>
      </c>
      <c r="C18" s="65" t="s">
        <v>29</v>
      </c>
      <c r="D18" s="66" t="s">
        <v>114</v>
      </c>
      <c r="E18" s="64" t="s">
        <v>115</v>
      </c>
      <c r="F18" s="67"/>
      <c r="G18" s="67"/>
      <c r="H18" s="67"/>
      <c r="I18" s="67"/>
      <c r="J18" s="12" t="s">
        <v>192</v>
      </c>
    </row>
    <row r="19" spans="1:10" s="9" customFormat="1" ht="13.5" customHeight="1">
      <c r="A19" s="79">
        <f t="shared" si="1"/>
        <v>14</v>
      </c>
      <c r="B19" s="70" t="s">
        <v>93</v>
      </c>
      <c r="C19" s="65" t="s">
        <v>29</v>
      </c>
      <c r="D19" s="81" t="s">
        <v>41</v>
      </c>
      <c r="E19" s="81" t="s">
        <v>92</v>
      </c>
      <c r="F19" s="67"/>
      <c r="G19" s="67"/>
      <c r="H19" s="67"/>
      <c r="I19" s="67"/>
      <c r="J19" s="12" t="s">
        <v>192</v>
      </c>
    </row>
    <row r="20" spans="1:10" s="9" customFormat="1" ht="13.5" customHeight="1">
      <c r="A20" s="79">
        <f t="shared" si="1"/>
        <v>15</v>
      </c>
      <c r="B20" s="70" t="s">
        <v>120</v>
      </c>
      <c r="C20" s="65" t="s">
        <v>29</v>
      </c>
      <c r="D20" s="82" t="s">
        <v>31</v>
      </c>
      <c r="E20" s="83" t="s">
        <v>34</v>
      </c>
      <c r="F20" s="67"/>
      <c r="G20" s="67"/>
      <c r="H20" s="67"/>
      <c r="I20" s="67"/>
      <c r="J20" s="12" t="s">
        <v>192</v>
      </c>
    </row>
    <row r="21" spans="1:10" s="9" customFormat="1" ht="13.5" customHeight="1">
      <c r="A21" s="79">
        <f t="shared" si="1"/>
        <v>16</v>
      </c>
      <c r="B21" s="69" t="s">
        <v>58</v>
      </c>
      <c r="C21" s="77" t="s">
        <v>29</v>
      </c>
      <c r="D21" s="84" t="s">
        <v>157</v>
      </c>
      <c r="E21" s="81" t="s">
        <v>59</v>
      </c>
      <c r="F21" s="67"/>
      <c r="G21" s="67"/>
      <c r="H21" s="67"/>
      <c r="I21" s="67"/>
      <c r="J21" s="12" t="s">
        <v>192</v>
      </c>
    </row>
    <row r="22" spans="1:10" s="9" customFormat="1" ht="13.5" customHeight="1">
      <c r="A22" s="79">
        <f t="shared" si="1"/>
        <v>17</v>
      </c>
      <c r="B22" s="70" t="s">
        <v>113</v>
      </c>
      <c r="C22" s="65" t="s">
        <v>29</v>
      </c>
      <c r="D22" s="66" t="s">
        <v>114</v>
      </c>
      <c r="E22" s="64" t="s">
        <v>115</v>
      </c>
      <c r="F22" s="67"/>
      <c r="G22" s="67"/>
      <c r="H22" s="67"/>
      <c r="I22" s="67"/>
      <c r="J22" s="12" t="s">
        <v>192</v>
      </c>
    </row>
    <row r="23" spans="1:10" s="9" customFormat="1" ht="13.5" customHeight="1">
      <c r="A23" s="79">
        <f t="shared" si="1"/>
        <v>18</v>
      </c>
      <c r="B23" s="70" t="s">
        <v>94</v>
      </c>
      <c r="C23" s="65" t="s">
        <v>29</v>
      </c>
      <c r="D23" s="69" t="s">
        <v>41</v>
      </c>
      <c r="E23" s="69" t="s">
        <v>92</v>
      </c>
      <c r="F23" s="67"/>
      <c r="G23" s="67"/>
      <c r="H23" s="67"/>
      <c r="I23" s="67"/>
      <c r="J23" s="12" t="s">
        <v>192</v>
      </c>
    </row>
    <row r="24" spans="1:10" s="9" customFormat="1" ht="13.5" customHeight="1">
      <c r="A24" s="79">
        <f t="shared" si="1"/>
        <v>19</v>
      </c>
      <c r="B24" s="70" t="s">
        <v>95</v>
      </c>
      <c r="C24" s="65" t="s">
        <v>29</v>
      </c>
      <c r="D24" s="69" t="s">
        <v>41</v>
      </c>
      <c r="E24" s="69" t="s">
        <v>92</v>
      </c>
      <c r="F24" s="67"/>
      <c r="G24" s="67"/>
      <c r="H24" s="67"/>
      <c r="I24" s="67"/>
      <c r="J24" s="12" t="s">
        <v>192</v>
      </c>
    </row>
    <row r="25" spans="1:10" s="9" customFormat="1" ht="13.5" customHeight="1">
      <c r="A25" s="79">
        <f t="shared" si="1"/>
        <v>20</v>
      </c>
      <c r="B25" s="70" t="s">
        <v>96</v>
      </c>
      <c r="C25" s="65" t="s">
        <v>29</v>
      </c>
      <c r="D25" s="69" t="s">
        <v>41</v>
      </c>
      <c r="E25" s="69" t="s">
        <v>92</v>
      </c>
      <c r="F25" s="67"/>
      <c r="G25" s="67"/>
      <c r="H25" s="67"/>
      <c r="I25" s="67"/>
      <c r="J25" s="12" t="s">
        <v>192</v>
      </c>
    </row>
    <row r="26" spans="1:10" s="9" customFormat="1" ht="13.5" customHeight="1">
      <c r="A26" s="19"/>
      <c r="B26" s="20"/>
      <c r="C26" s="21"/>
      <c r="D26" s="27"/>
      <c r="E26" s="28"/>
      <c r="F26" s="22"/>
      <c r="G26" s="22"/>
      <c r="H26" s="22"/>
      <c r="I26" s="22"/>
      <c r="J26" s="23"/>
    </row>
    <row r="27" spans="1:10" s="9" customFormat="1" ht="13.5" customHeight="1">
      <c r="A27" s="19"/>
      <c r="B27" s="20"/>
      <c r="C27" s="21"/>
      <c r="D27" s="27"/>
      <c r="E27" s="28"/>
      <c r="F27" s="22"/>
      <c r="G27" s="22"/>
      <c r="H27" s="22"/>
      <c r="I27" s="22"/>
      <c r="J27" s="23"/>
    </row>
    <row r="28" spans="1:10" s="9" customFormat="1" ht="13.5" customHeight="1">
      <c r="A28" s="19"/>
      <c r="B28" t="s">
        <v>7</v>
      </c>
      <c r="C28" s="2"/>
      <c r="D28" t="s">
        <v>8</v>
      </c>
      <c r="E28" t="s">
        <v>28</v>
      </c>
      <c r="F28" s="22"/>
      <c r="G28" s="22"/>
      <c r="H28" s="22"/>
      <c r="I28" s="22"/>
      <c r="J28" s="23"/>
    </row>
    <row r="29" spans="2:10" ht="12.75">
      <c r="B29" t="s">
        <v>36</v>
      </c>
      <c r="C29" s="2"/>
      <c r="D29" t="s">
        <v>51</v>
      </c>
      <c r="E29" t="s">
        <v>9</v>
      </c>
      <c r="J29"/>
    </row>
  </sheetData>
  <sheetProtection/>
  <mergeCells count="2">
    <mergeCell ref="A2:E2"/>
    <mergeCell ref="A3:E3"/>
  </mergeCells>
  <printOptions/>
  <pageMargins left="0.1968503937007874" right="0.03937007874015748" top="0.7480314960629921" bottom="0.7480314960629921" header="0.31496062992125984" footer="0.31496062992125984"/>
  <pageSetup horizontalDpi="300" verticalDpi="300" orientation="landscape" paperSize="9" r:id="rId1"/>
  <headerFooter alignWithMargins="0">
    <oddHeader>&amp;LLICEUL TEHNOLOGIC DE INDUSTRIE ALIMENTARA
TIMISOARA
CALEA BOGDANESTILOR nr, 32A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8515625" style="0" customWidth="1"/>
    <col min="2" max="2" width="33.140625" style="0" customWidth="1"/>
    <col min="3" max="3" width="6.28125" style="0" customWidth="1"/>
    <col min="4" max="4" width="36.421875" style="0" bestFit="1" customWidth="1"/>
    <col min="5" max="5" width="26.57421875" style="0" customWidth="1"/>
    <col min="6" max="6" width="4.8515625" style="0" bestFit="1" customWidth="1"/>
    <col min="7" max="7" width="6.00390625" style="0" customWidth="1"/>
    <col min="8" max="8" width="5.421875" style="0" customWidth="1"/>
    <col min="9" max="9" width="5.57421875" style="0" customWidth="1"/>
    <col min="10" max="10" width="5.421875" style="0" bestFit="1" customWidth="1"/>
    <col min="11" max="11" width="5.421875" style="0" customWidth="1"/>
  </cols>
  <sheetData>
    <row r="2" spans="1:5" ht="20.25">
      <c r="A2" s="91" t="s">
        <v>11</v>
      </c>
      <c r="B2" s="91"/>
      <c r="C2" s="91"/>
      <c r="D2" s="91"/>
      <c r="E2" s="91"/>
    </row>
    <row r="3" spans="1:10" ht="20.25" customHeight="1">
      <c r="A3" s="91" t="s">
        <v>53</v>
      </c>
      <c r="B3" s="91"/>
      <c r="C3" s="91"/>
      <c r="D3" s="91"/>
      <c r="E3" s="91"/>
      <c r="J3" s="7"/>
    </row>
    <row r="5" spans="1:11" ht="57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18" t="s">
        <v>24</v>
      </c>
      <c r="H5" s="4" t="s">
        <v>25</v>
      </c>
      <c r="I5" s="4" t="s">
        <v>26</v>
      </c>
      <c r="J5" s="17" t="s">
        <v>27</v>
      </c>
      <c r="K5" s="88" t="s">
        <v>52</v>
      </c>
    </row>
    <row r="6" spans="1:11" s="10" customFormat="1" ht="12" customHeight="1">
      <c r="A6" s="63">
        <v>1</v>
      </c>
      <c r="B6" s="63" t="s">
        <v>140</v>
      </c>
      <c r="C6" s="75" t="s">
        <v>3</v>
      </c>
      <c r="D6" s="73" t="s">
        <v>46</v>
      </c>
      <c r="E6" s="74" t="s">
        <v>137</v>
      </c>
      <c r="F6" s="67">
        <v>7</v>
      </c>
      <c r="G6" s="76">
        <v>20.8</v>
      </c>
      <c r="H6" s="67">
        <v>9</v>
      </c>
      <c r="I6" s="76">
        <v>6</v>
      </c>
      <c r="J6" s="12">
        <f aca="true" t="shared" si="0" ref="J6:J24">F6+G6+H6+I6</f>
        <v>42.8</v>
      </c>
      <c r="K6" s="87" t="s">
        <v>196</v>
      </c>
    </row>
    <row r="7" spans="1:11" s="10" customFormat="1" ht="12" customHeight="1">
      <c r="A7" s="63">
        <f>1+A6</f>
        <v>2</v>
      </c>
      <c r="B7" s="63" t="s">
        <v>81</v>
      </c>
      <c r="C7" s="75" t="s">
        <v>3</v>
      </c>
      <c r="D7" s="74" t="s">
        <v>50</v>
      </c>
      <c r="E7" s="72" t="s">
        <v>40</v>
      </c>
      <c r="F7" s="67">
        <v>11</v>
      </c>
      <c r="G7" s="76">
        <v>2.3</v>
      </c>
      <c r="H7" s="67">
        <v>10</v>
      </c>
      <c r="I7" s="76">
        <v>11</v>
      </c>
      <c r="J7" s="12">
        <f t="shared" si="0"/>
        <v>34.3</v>
      </c>
      <c r="K7" s="87" t="s">
        <v>197</v>
      </c>
    </row>
    <row r="8" spans="1:11" s="10" customFormat="1" ht="12" customHeight="1">
      <c r="A8" s="63">
        <f aca="true" t="shared" si="1" ref="A8:A25">1+A7</f>
        <v>3</v>
      </c>
      <c r="B8" s="63" t="s">
        <v>125</v>
      </c>
      <c r="C8" s="75" t="s">
        <v>3</v>
      </c>
      <c r="D8" s="69" t="s">
        <v>30</v>
      </c>
      <c r="E8" s="74" t="s">
        <v>128</v>
      </c>
      <c r="F8" s="67">
        <v>1</v>
      </c>
      <c r="G8" s="76">
        <v>4.8</v>
      </c>
      <c r="H8" s="67">
        <v>25</v>
      </c>
      <c r="I8" s="76">
        <v>3</v>
      </c>
      <c r="J8" s="12">
        <f t="shared" si="0"/>
        <v>33.8</v>
      </c>
      <c r="K8" s="87" t="s">
        <v>198</v>
      </c>
    </row>
    <row r="9" spans="1:11" s="10" customFormat="1" ht="12" customHeight="1">
      <c r="A9" s="63">
        <f t="shared" si="1"/>
        <v>4</v>
      </c>
      <c r="B9" s="63" t="s">
        <v>141</v>
      </c>
      <c r="C9" s="75" t="s">
        <v>3</v>
      </c>
      <c r="D9" s="73" t="s">
        <v>46</v>
      </c>
      <c r="E9" s="74" t="s">
        <v>138</v>
      </c>
      <c r="F9" s="67">
        <v>16</v>
      </c>
      <c r="G9" s="76">
        <v>5.2</v>
      </c>
      <c r="H9" s="67">
        <v>2</v>
      </c>
      <c r="I9" s="76">
        <v>8</v>
      </c>
      <c r="J9" s="12">
        <f t="shared" si="0"/>
        <v>31.2</v>
      </c>
      <c r="K9" s="87" t="s">
        <v>199</v>
      </c>
    </row>
    <row r="10" spans="1:11" s="10" customFormat="1" ht="12" customHeight="1">
      <c r="A10" s="63">
        <f t="shared" si="1"/>
        <v>5</v>
      </c>
      <c r="B10" s="63" t="s">
        <v>70</v>
      </c>
      <c r="C10" s="75" t="s">
        <v>3</v>
      </c>
      <c r="D10" s="72" t="s">
        <v>6</v>
      </c>
      <c r="E10" s="64" t="s">
        <v>68</v>
      </c>
      <c r="F10" s="67">
        <v>14</v>
      </c>
      <c r="G10" s="76">
        <v>2.1</v>
      </c>
      <c r="H10" s="67">
        <v>2</v>
      </c>
      <c r="I10" s="76">
        <v>9</v>
      </c>
      <c r="J10" s="12">
        <f t="shared" si="0"/>
        <v>27.1</v>
      </c>
      <c r="K10" s="87" t="s">
        <v>199</v>
      </c>
    </row>
    <row r="11" spans="1:11" s="10" customFormat="1" ht="12" customHeight="1">
      <c r="A11" s="63">
        <f t="shared" si="1"/>
        <v>6</v>
      </c>
      <c r="B11" s="63" t="s">
        <v>60</v>
      </c>
      <c r="C11" s="75" t="s">
        <v>3</v>
      </c>
      <c r="D11" s="74" t="s">
        <v>48</v>
      </c>
      <c r="E11" s="74" t="s">
        <v>21</v>
      </c>
      <c r="F11" s="67">
        <v>7</v>
      </c>
      <c r="G11" s="76">
        <v>3.4</v>
      </c>
      <c r="H11" s="67">
        <v>8</v>
      </c>
      <c r="I11" s="76">
        <v>0</v>
      </c>
      <c r="J11" s="12">
        <f t="shared" si="0"/>
        <v>18.4</v>
      </c>
      <c r="K11" s="30"/>
    </row>
    <row r="12" spans="1:11" s="10" customFormat="1" ht="12" customHeight="1">
      <c r="A12" s="63">
        <f t="shared" si="1"/>
        <v>7</v>
      </c>
      <c r="B12" s="63" t="s">
        <v>160</v>
      </c>
      <c r="C12" s="75" t="s">
        <v>3</v>
      </c>
      <c r="D12" s="69" t="s">
        <v>30</v>
      </c>
      <c r="E12" s="74" t="s">
        <v>128</v>
      </c>
      <c r="F12" s="67">
        <v>6</v>
      </c>
      <c r="G12" s="76">
        <v>7.4</v>
      </c>
      <c r="H12" s="67">
        <v>4</v>
      </c>
      <c r="I12" s="76">
        <v>0</v>
      </c>
      <c r="J12" s="12">
        <f t="shared" si="0"/>
        <v>17.4</v>
      </c>
      <c r="K12" s="30"/>
    </row>
    <row r="13" spans="1:11" s="10" customFormat="1" ht="12" customHeight="1">
      <c r="A13" s="63">
        <f t="shared" si="1"/>
        <v>8</v>
      </c>
      <c r="B13" s="63" t="s">
        <v>154</v>
      </c>
      <c r="C13" s="75" t="s">
        <v>3</v>
      </c>
      <c r="D13" s="73" t="s">
        <v>161</v>
      </c>
      <c r="E13" s="69" t="s">
        <v>162</v>
      </c>
      <c r="F13" s="67">
        <v>6</v>
      </c>
      <c r="G13" s="76">
        <v>1.2</v>
      </c>
      <c r="H13" s="67">
        <v>2</v>
      </c>
      <c r="I13" s="76">
        <v>4</v>
      </c>
      <c r="J13" s="12">
        <f t="shared" si="0"/>
        <v>13.2</v>
      </c>
      <c r="K13" s="30"/>
    </row>
    <row r="14" spans="1:11" s="10" customFormat="1" ht="12" customHeight="1">
      <c r="A14" s="63">
        <f t="shared" si="1"/>
        <v>9</v>
      </c>
      <c r="B14" s="63" t="s">
        <v>61</v>
      </c>
      <c r="C14" s="75" t="s">
        <v>3</v>
      </c>
      <c r="D14" s="74" t="s">
        <v>48</v>
      </c>
      <c r="E14" s="74" t="s">
        <v>21</v>
      </c>
      <c r="F14" s="67">
        <v>8</v>
      </c>
      <c r="G14" s="76">
        <v>3.9</v>
      </c>
      <c r="H14" s="67">
        <v>0</v>
      </c>
      <c r="I14" s="76">
        <v>0</v>
      </c>
      <c r="J14" s="12">
        <f t="shared" si="0"/>
        <v>11.9</v>
      </c>
      <c r="K14" s="30"/>
    </row>
    <row r="15" spans="1:11" s="10" customFormat="1" ht="12" customHeight="1">
      <c r="A15" s="63">
        <f t="shared" si="1"/>
        <v>10</v>
      </c>
      <c r="B15" s="63" t="s">
        <v>75</v>
      </c>
      <c r="C15" s="75" t="s">
        <v>3</v>
      </c>
      <c r="D15" s="72" t="s">
        <v>6</v>
      </c>
      <c r="E15" s="64" t="s">
        <v>68</v>
      </c>
      <c r="F15" s="67">
        <v>3.5</v>
      </c>
      <c r="G15" s="76">
        <v>2.2</v>
      </c>
      <c r="H15" s="67">
        <v>4</v>
      </c>
      <c r="I15" s="76">
        <v>1.5</v>
      </c>
      <c r="J15" s="12">
        <f t="shared" si="0"/>
        <v>11.2</v>
      </c>
      <c r="K15" s="30"/>
    </row>
    <row r="16" spans="1:11" s="10" customFormat="1" ht="12" customHeight="1">
      <c r="A16" s="63">
        <f t="shared" si="1"/>
        <v>11</v>
      </c>
      <c r="B16" s="63" t="s">
        <v>73</v>
      </c>
      <c r="C16" s="75" t="s">
        <v>3</v>
      </c>
      <c r="D16" s="72" t="s">
        <v>6</v>
      </c>
      <c r="E16" s="64" t="s">
        <v>68</v>
      </c>
      <c r="F16" s="67">
        <v>1</v>
      </c>
      <c r="G16" s="76">
        <v>3</v>
      </c>
      <c r="H16" s="67">
        <v>7</v>
      </c>
      <c r="I16" s="76">
        <v>0</v>
      </c>
      <c r="J16" s="12">
        <f t="shared" si="0"/>
        <v>11</v>
      </c>
      <c r="K16" s="30"/>
    </row>
    <row r="17" spans="1:11" s="10" customFormat="1" ht="12" customHeight="1">
      <c r="A17" s="63">
        <f t="shared" si="1"/>
        <v>12</v>
      </c>
      <c r="B17" s="63" t="s">
        <v>72</v>
      </c>
      <c r="C17" s="75" t="s">
        <v>3</v>
      </c>
      <c r="D17" s="72" t="s">
        <v>6</v>
      </c>
      <c r="E17" s="64" t="s">
        <v>68</v>
      </c>
      <c r="F17" s="67">
        <v>4</v>
      </c>
      <c r="G17" s="76">
        <v>0</v>
      </c>
      <c r="H17" s="67">
        <v>6</v>
      </c>
      <c r="I17" s="76">
        <v>0</v>
      </c>
      <c r="J17" s="12">
        <f t="shared" si="0"/>
        <v>10</v>
      </c>
      <c r="K17" s="30"/>
    </row>
    <row r="18" spans="1:11" s="10" customFormat="1" ht="12" customHeight="1">
      <c r="A18" s="63">
        <f t="shared" si="1"/>
        <v>13</v>
      </c>
      <c r="B18" s="63" t="s">
        <v>153</v>
      </c>
      <c r="C18" s="75" t="s">
        <v>3</v>
      </c>
      <c r="D18" s="73" t="s">
        <v>161</v>
      </c>
      <c r="E18" s="69" t="s">
        <v>162</v>
      </c>
      <c r="F18" s="67">
        <v>3</v>
      </c>
      <c r="G18" s="76">
        <v>2.5</v>
      </c>
      <c r="H18" s="67">
        <v>1</v>
      </c>
      <c r="I18" s="76">
        <v>2</v>
      </c>
      <c r="J18" s="12">
        <f t="shared" si="0"/>
        <v>8.5</v>
      </c>
      <c r="K18" s="30"/>
    </row>
    <row r="19" spans="1:11" s="10" customFormat="1" ht="12" customHeight="1">
      <c r="A19" s="63">
        <f t="shared" si="1"/>
        <v>14</v>
      </c>
      <c r="B19" s="63" t="s">
        <v>155</v>
      </c>
      <c r="C19" s="75" t="s">
        <v>3</v>
      </c>
      <c r="D19" s="71" t="s">
        <v>44</v>
      </c>
      <c r="E19" s="72" t="s">
        <v>45</v>
      </c>
      <c r="F19" s="67">
        <v>4</v>
      </c>
      <c r="G19" s="76">
        <v>2</v>
      </c>
      <c r="H19" s="67">
        <v>2</v>
      </c>
      <c r="I19" s="76">
        <v>0</v>
      </c>
      <c r="J19" s="12">
        <f t="shared" si="0"/>
        <v>8</v>
      </c>
      <c r="K19" s="30"/>
    </row>
    <row r="20" spans="1:11" s="10" customFormat="1" ht="12" customHeight="1">
      <c r="A20" s="63">
        <f t="shared" si="1"/>
        <v>15</v>
      </c>
      <c r="B20" s="63" t="s">
        <v>127</v>
      </c>
      <c r="C20" s="75" t="s">
        <v>3</v>
      </c>
      <c r="D20" s="69" t="s">
        <v>30</v>
      </c>
      <c r="E20" s="74" t="s">
        <v>128</v>
      </c>
      <c r="F20" s="67">
        <v>1</v>
      </c>
      <c r="G20" s="76">
        <v>2.6</v>
      </c>
      <c r="H20" s="67">
        <v>4</v>
      </c>
      <c r="I20" s="76">
        <v>0</v>
      </c>
      <c r="J20" s="12">
        <f t="shared" si="0"/>
        <v>7.6</v>
      </c>
      <c r="K20" s="30"/>
    </row>
    <row r="21" spans="1:11" s="10" customFormat="1" ht="12" customHeight="1">
      <c r="A21" s="63">
        <f t="shared" si="1"/>
        <v>16</v>
      </c>
      <c r="B21" s="63" t="s">
        <v>139</v>
      </c>
      <c r="C21" s="75" t="s">
        <v>3</v>
      </c>
      <c r="D21" s="73" t="s">
        <v>46</v>
      </c>
      <c r="E21" s="74" t="s">
        <v>136</v>
      </c>
      <c r="F21" s="67">
        <v>1</v>
      </c>
      <c r="G21" s="76">
        <v>2.4</v>
      </c>
      <c r="H21" s="67">
        <v>4</v>
      </c>
      <c r="I21" s="76">
        <v>0</v>
      </c>
      <c r="J21" s="12">
        <f t="shared" si="0"/>
        <v>7.4</v>
      </c>
      <c r="K21" s="30"/>
    </row>
    <row r="22" spans="1:11" s="10" customFormat="1" ht="12" customHeight="1">
      <c r="A22" s="63">
        <f t="shared" si="1"/>
        <v>17</v>
      </c>
      <c r="B22" s="63" t="s">
        <v>193</v>
      </c>
      <c r="C22" s="75" t="s">
        <v>3</v>
      </c>
      <c r="D22" s="72" t="s">
        <v>6</v>
      </c>
      <c r="E22" s="64" t="s">
        <v>68</v>
      </c>
      <c r="F22" s="67">
        <v>2</v>
      </c>
      <c r="G22" s="76">
        <v>1.5</v>
      </c>
      <c r="H22" s="67">
        <v>2</v>
      </c>
      <c r="I22" s="76">
        <v>0</v>
      </c>
      <c r="J22" s="12">
        <f t="shared" si="0"/>
        <v>5.5</v>
      </c>
      <c r="K22" s="30"/>
    </row>
    <row r="23" spans="1:11" s="10" customFormat="1" ht="12" customHeight="1">
      <c r="A23" s="63">
        <f t="shared" si="1"/>
        <v>18</v>
      </c>
      <c r="B23" s="63" t="s">
        <v>71</v>
      </c>
      <c r="C23" s="75" t="s">
        <v>3</v>
      </c>
      <c r="D23" s="72" t="s">
        <v>6</v>
      </c>
      <c r="E23" s="64" t="s">
        <v>68</v>
      </c>
      <c r="F23" s="67">
        <v>3.5</v>
      </c>
      <c r="G23" s="76">
        <v>0.9</v>
      </c>
      <c r="H23" s="67">
        <v>1</v>
      </c>
      <c r="I23" s="76">
        <v>0</v>
      </c>
      <c r="J23" s="12">
        <f t="shared" si="0"/>
        <v>5.4</v>
      </c>
      <c r="K23" s="30"/>
    </row>
    <row r="24" spans="1:11" s="10" customFormat="1" ht="12" customHeight="1">
      <c r="A24" s="63">
        <f t="shared" si="1"/>
        <v>19</v>
      </c>
      <c r="B24" s="63" t="s">
        <v>126</v>
      </c>
      <c r="C24" s="75" t="s">
        <v>3</v>
      </c>
      <c r="D24" s="69" t="s">
        <v>30</v>
      </c>
      <c r="E24" s="74" t="s">
        <v>128</v>
      </c>
      <c r="F24" s="67">
        <v>1</v>
      </c>
      <c r="G24" s="76">
        <v>0</v>
      </c>
      <c r="H24" s="67">
        <v>0</v>
      </c>
      <c r="I24" s="76">
        <v>0</v>
      </c>
      <c r="J24" s="12">
        <f t="shared" si="0"/>
        <v>1</v>
      </c>
      <c r="K24" s="30"/>
    </row>
    <row r="25" spans="1:11" s="10" customFormat="1" ht="12" customHeight="1">
      <c r="A25" s="63">
        <f t="shared" si="1"/>
        <v>20</v>
      </c>
      <c r="B25" s="63" t="s">
        <v>82</v>
      </c>
      <c r="C25" s="75" t="s">
        <v>3</v>
      </c>
      <c r="D25" s="74" t="s">
        <v>50</v>
      </c>
      <c r="E25" s="72" t="s">
        <v>40</v>
      </c>
      <c r="F25" s="67"/>
      <c r="G25" s="76"/>
      <c r="H25" s="67"/>
      <c r="I25" s="76"/>
      <c r="J25" s="12" t="s">
        <v>192</v>
      </c>
      <c r="K25" s="30"/>
    </row>
    <row r="26" spans="1:11" s="10" customFormat="1" ht="24.75" customHeight="1">
      <c r="A26" s="24"/>
      <c r="B26" s="25"/>
      <c r="C26" s="26"/>
      <c r="D26" s="27"/>
      <c r="E26" s="28"/>
      <c r="F26" s="22"/>
      <c r="G26" s="22"/>
      <c r="H26" s="22"/>
      <c r="I26" s="22"/>
      <c r="J26" s="29"/>
      <c r="K26" s="30"/>
    </row>
    <row r="27" spans="2:5" ht="12.75">
      <c r="B27" t="s">
        <v>7</v>
      </c>
      <c r="C27" s="2"/>
      <c r="D27" t="s">
        <v>8</v>
      </c>
      <c r="E27" t="s">
        <v>28</v>
      </c>
    </row>
    <row r="28" spans="2:5" ht="12.75">
      <c r="B28" t="s">
        <v>36</v>
      </c>
      <c r="C28" s="2"/>
      <c r="D28" t="s">
        <v>51</v>
      </c>
      <c r="E28" t="s">
        <v>9</v>
      </c>
    </row>
  </sheetData>
  <sheetProtection/>
  <mergeCells count="2">
    <mergeCell ref="A2:E2"/>
    <mergeCell ref="A3:E3"/>
  </mergeCells>
  <printOptions/>
  <pageMargins left="0.11811023622047245" right="0.07874015748031496" top="0.7086614173228347" bottom="0.31496062992125984" header="0.2362204724409449" footer="0.2755905511811024"/>
  <pageSetup horizontalDpi="300" verticalDpi="300" orientation="landscape" paperSize="9" r:id="rId1"/>
  <headerFooter alignWithMargins="0">
    <oddHeader>&amp;LLICEUL TEHNOLOGIC DE INDUSTRIE ALIMENTARA
TIMISOARA
CALEA BOGDANESTILOR nr, 32A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6.7109375" style="0" customWidth="1"/>
    <col min="4" max="4" width="42.7109375" style="0" bestFit="1" customWidth="1"/>
    <col min="5" max="5" width="27.140625" style="0" customWidth="1"/>
    <col min="6" max="9" width="5.57421875" style="0" customWidth="1"/>
    <col min="10" max="10" width="6.57421875" style="0" customWidth="1"/>
    <col min="11" max="11" width="4.7109375" style="0" customWidth="1"/>
  </cols>
  <sheetData>
    <row r="2" spans="1:5" ht="21" customHeight="1">
      <c r="A2" s="91" t="s">
        <v>12</v>
      </c>
      <c r="B2" s="91"/>
      <c r="C2" s="91"/>
      <c r="D2" s="91"/>
      <c r="E2" s="91"/>
    </row>
    <row r="3" spans="1:10" ht="17.25" customHeight="1">
      <c r="A3" s="91" t="s">
        <v>53</v>
      </c>
      <c r="B3" s="91"/>
      <c r="C3" s="91"/>
      <c r="D3" s="91"/>
      <c r="E3" s="91"/>
      <c r="J3" s="7"/>
    </row>
    <row r="5" spans="1:11" ht="50.25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4" t="s">
        <v>24</v>
      </c>
      <c r="H5" s="4" t="s">
        <v>25</v>
      </c>
      <c r="I5" s="4" t="s">
        <v>26</v>
      </c>
      <c r="J5" s="17" t="s">
        <v>27</v>
      </c>
      <c r="K5" s="88" t="s">
        <v>52</v>
      </c>
    </row>
    <row r="6" spans="1:11" s="31" customFormat="1" ht="12" customHeight="1">
      <c r="A6" s="63">
        <v>1</v>
      </c>
      <c r="B6" s="68" t="s">
        <v>149</v>
      </c>
      <c r="C6" s="77" t="s">
        <v>4</v>
      </c>
      <c r="D6" s="73" t="s">
        <v>46</v>
      </c>
      <c r="E6" s="74" t="s">
        <v>138</v>
      </c>
      <c r="F6" s="14">
        <v>16</v>
      </c>
      <c r="G6" s="14">
        <v>21.75</v>
      </c>
      <c r="H6" s="14">
        <v>10</v>
      </c>
      <c r="I6" s="13">
        <v>27.5</v>
      </c>
      <c r="J6" s="8">
        <f aca="true" t="shared" si="0" ref="J6:J32">F6+G6+H6+I6</f>
        <v>75.25</v>
      </c>
      <c r="K6" s="15" t="s">
        <v>196</v>
      </c>
    </row>
    <row r="7" spans="1:11" s="31" customFormat="1" ht="12" customHeight="1">
      <c r="A7" s="63">
        <f aca="true" t="shared" si="1" ref="A7:A32">1+A6</f>
        <v>2</v>
      </c>
      <c r="B7" s="68" t="s">
        <v>146</v>
      </c>
      <c r="C7" s="77" t="s">
        <v>4</v>
      </c>
      <c r="D7" s="73" t="s">
        <v>46</v>
      </c>
      <c r="E7" s="74" t="s">
        <v>138</v>
      </c>
      <c r="F7" s="14">
        <v>14</v>
      </c>
      <c r="G7" s="14">
        <v>14.9</v>
      </c>
      <c r="H7" s="14">
        <v>16</v>
      </c>
      <c r="I7" s="13">
        <v>22</v>
      </c>
      <c r="J7" s="8">
        <f t="shared" si="0"/>
        <v>66.9</v>
      </c>
      <c r="K7" s="15" t="s">
        <v>197</v>
      </c>
    </row>
    <row r="8" spans="1:11" s="31" customFormat="1" ht="12" customHeight="1">
      <c r="A8" s="63">
        <f t="shared" si="1"/>
        <v>3</v>
      </c>
      <c r="B8" s="68" t="s">
        <v>145</v>
      </c>
      <c r="C8" s="77" t="s">
        <v>4</v>
      </c>
      <c r="D8" s="73" t="s">
        <v>46</v>
      </c>
      <c r="E8" s="69" t="s">
        <v>143</v>
      </c>
      <c r="F8" s="14">
        <v>7.5</v>
      </c>
      <c r="G8" s="14">
        <v>25</v>
      </c>
      <c r="H8" s="14">
        <v>16</v>
      </c>
      <c r="I8" s="13">
        <v>15</v>
      </c>
      <c r="J8" s="8">
        <f t="shared" si="0"/>
        <v>63.5</v>
      </c>
      <c r="K8" s="15" t="s">
        <v>198</v>
      </c>
    </row>
    <row r="9" spans="1:11" s="31" customFormat="1" ht="12" customHeight="1">
      <c r="A9" s="63">
        <f t="shared" si="1"/>
        <v>4</v>
      </c>
      <c r="B9" s="68" t="s">
        <v>194</v>
      </c>
      <c r="C9" s="77" t="s">
        <v>4</v>
      </c>
      <c r="D9" s="73" t="s">
        <v>46</v>
      </c>
      <c r="E9" s="74" t="s">
        <v>138</v>
      </c>
      <c r="F9" s="14">
        <v>11</v>
      </c>
      <c r="G9" s="14">
        <v>24</v>
      </c>
      <c r="H9" s="14">
        <v>11</v>
      </c>
      <c r="I9" s="13">
        <v>16</v>
      </c>
      <c r="J9" s="8">
        <f t="shared" si="0"/>
        <v>62</v>
      </c>
      <c r="K9" s="15" t="s">
        <v>199</v>
      </c>
    </row>
    <row r="10" spans="1:11" s="31" customFormat="1" ht="12" customHeight="1">
      <c r="A10" s="63">
        <f t="shared" si="1"/>
        <v>5</v>
      </c>
      <c r="B10" s="68" t="s">
        <v>98</v>
      </c>
      <c r="C10" s="77" t="s">
        <v>4</v>
      </c>
      <c r="D10" s="69" t="s">
        <v>41</v>
      </c>
      <c r="E10" s="69" t="s">
        <v>92</v>
      </c>
      <c r="F10" s="14">
        <v>8.5</v>
      </c>
      <c r="G10" s="14">
        <v>10.25</v>
      </c>
      <c r="H10" s="14">
        <v>15</v>
      </c>
      <c r="I10" s="13">
        <v>19.5</v>
      </c>
      <c r="J10" s="8">
        <f t="shared" si="0"/>
        <v>53.25</v>
      </c>
      <c r="K10" s="15" t="s">
        <v>199</v>
      </c>
    </row>
    <row r="11" spans="1:11" s="31" customFormat="1" ht="12" customHeight="1">
      <c r="A11" s="63">
        <f t="shared" si="1"/>
        <v>6</v>
      </c>
      <c r="B11" s="68" t="s">
        <v>129</v>
      </c>
      <c r="C11" s="77" t="s">
        <v>4</v>
      </c>
      <c r="D11" s="69" t="s">
        <v>30</v>
      </c>
      <c r="E11" s="74" t="s">
        <v>128</v>
      </c>
      <c r="F11" s="14">
        <v>7</v>
      </c>
      <c r="G11" s="14">
        <v>12.5</v>
      </c>
      <c r="H11" s="14">
        <v>6</v>
      </c>
      <c r="I11" s="13">
        <v>13</v>
      </c>
      <c r="J11" s="8">
        <f t="shared" si="0"/>
        <v>38.5</v>
      </c>
      <c r="K11" s="15" t="s">
        <v>199</v>
      </c>
    </row>
    <row r="12" spans="1:11" s="31" customFormat="1" ht="12" customHeight="1">
      <c r="A12" s="63">
        <f t="shared" si="1"/>
        <v>7</v>
      </c>
      <c r="B12" s="68" t="s">
        <v>103</v>
      </c>
      <c r="C12" s="77" t="s">
        <v>4</v>
      </c>
      <c r="D12" s="69" t="s">
        <v>102</v>
      </c>
      <c r="E12" s="69" t="s">
        <v>104</v>
      </c>
      <c r="F12" s="14">
        <v>13</v>
      </c>
      <c r="G12" s="14">
        <v>9.7</v>
      </c>
      <c r="H12" s="14">
        <v>3</v>
      </c>
      <c r="I12" s="13">
        <v>8</v>
      </c>
      <c r="J12" s="8">
        <f t="shared" si="0"/>
        <v>33.7</v>
      </c>
      <c r="K12" s="15" t="s">
        <v>199</v>
      </c>
    </row>
    <row r="13" spans="1:11" s="31" customFormat="1" ht="12" customHeight="1">
      <c r="A13" s="63">
        <f t="shared" si="1"/>
        <v>8</v>
      </c>
      <c r="B13" s="68" t="s">
        <v>97</v>
      </c>
      <c r="C13" s="77" t="s">
        <v>4</v>
      </c>
      <c r="D13" s="69" t="s">
        <v>41</v>
      </c>
      <c r="E13" s="69" t="s">
        <v>92</v>
      </c>
      <c r="F13" s="14">
        <v>11</v>
      </c>
      <c r="G13" s="14">
        <v>3.5</v>
      </c>
      <c r="H13" s="14">
        <v>4</v>
      </c>
      <c r="I13" s="13">
        <v>13</v>
      </c>
      <c r="J13" s="8">
        <f t="shared" si="0"/>
        <v>31.5</v>
      </c>
      <c r="K13" s="15" t="s">
        <v>199</v>
      </c>
    </row>
    <row r="14" spans="1:11" s="31" customFormat="1" ht="12" customHeight="1">
      <c r="A14" s="63">
        <f t="shared" si="1"/>
        <v>9</v>
      </c>
      <c r="B14" s="78" t="s">
        <v>108</v>
      </c>
      <c r="C14" s="77" t="s">
        <v>4</v>
      </c>
      <c r="D14" s="66" t="s">
        <v>106</v>
      </c>
      <c r="E14" s="64" t="s">
        <v>22</v>
      </c>
      <c r="F14" s="14">
        <v>8</v>
      </c>
      <c r="G14" s="14">
        <v>11.75</v>
      </c>
      <c r="H14" s="14">
        <v>5</v>
      </c>
      <c r="I14" s="13">
        <v>0</v>
      </c>
      <c r="J14" s="8">
        <f t="shared" si="0"/>
        <v>24.75</v>
      </c>
      <c r="K14" s="89"/>
    </row>
    <row r="15" spans="1:11" s="31" customFormat="1" ht="12" customHeight="1">
      <c r="A15" s="63">
        <f t="shared" si="1"/>
        <v>10</v>
      </c>
      <c r="B15" s="68" t="s">
        <v>148</v>
      </c>
      <c r="C15" s="77" t="s">
        <v>4</v>
      </c>
      <c r="D15" s="73" t="s">
        <v>46</v>
      </c>
      <c r="E15" s="74" t="s">
        <v>138</v>
      </c>
      <c r="F15" s="14">
        <v>4.5</v>
      </c>
      <c r="G15" s="14">
        <v>2</v>
      </c>
      <c r="H15" s="14">
        <v>2</v>
      </c>
      <c r="I15" s="13">
        <v>13</v>
      </c>
      <c r="J15" s="8">
        <f t="shared" si="0"/>
        <v>21.5</v>
      </c>
      <c r="K15" s="89"/>
    </row>
    <row r="16" spans="1:11" s="31" customFormat="1" ht="12" customHeight="1">
      <c r="A16" s="63">
        <f t="shared" si="1"/>
        <v>11</v>
      </c>
      <c r="B16" s="68" t="s">
        <v>77</v>
      </c>
      <c r="C16" s="77" t="s">
        <v>4</v>
      </c>
      <c r="D16" s="66" t="s">
        <v>6</v>
      </c>
      <c r="E16" s="64" t="s">
        <v>18</v>
      </c>
      <c r="F16" s="14">
        <v>8.5</v>
      </c>
      <c r="G16" s="14">
        <v>9.75</v>
      </c>
      <c r="H16" s="14">
        <v>0</v>
      </c>
      <c r="I16" s="13">
        <v>1</v>
      </c>
      <c r="J16" s="8">
        <f t="shared" si="0"/>
        <v>19.25</v>
      </c>
      <c r="K16" s="89"/>
    </row>
    <row r="17" spans="1:11" s="31" customFormat="1" ht="12" customHeight="1">
      <c r="A17" s="63">
        <f t="shared" si="1"/>
        <v>12</v>
      </c>
      <c r="B17" s="68" t="s">
        <v>107</v>
      </c>
      <c r="C17" s="77" t="s">
        <v>4</v>
      </c>
      <c r="D17" s="66" t="s">
        <v>106</v>
      </c>
      <c r="E17" s="64" t="s">
        <v>22</v>
      </c>
      <c r="F17" s="14">
        <v>6</v>
      </c>
      <c r="G17" s="14">
        <v>6</v>
      </c>
      <c r="H17" s="14">
        <v>3</v>
      </c>
      <c r="I17" s="13">
        <v>4</v>
      </c>
      <c r="J17" s="8">
        <f t="shared" si="0"/>
        <v>19</v>
      </c>
      <c r="K17" s="89"/>
    </row>
    <row r="18" spans="1:11" s="31" customFormat="1" ht="12" customHeight="1">
      <c r="A18" s="63">
        <f t="shared" si="1"/>
        <v>13</v>
      </c>
      <c r="B18" s="68" t="s">
        <v>130</v>
      </c>
      <c r="C18" s="77" t="s">
        <v>4</v>
      </c>
      <c r="D18" s="69" t="s">
        <v>30</v>
      </c>
      <c r="E18" s="74" t="s">
        <v>128</v>
      </c>
      <c r="F18" s="14">
        <v>15</v>
      </c>
      <c r="G18" s="14">
        <v>1.75</v>
      </c>
      <c r="H18" s="14">
        <v>2</v>
      </c>
      <c r="I18" s="13">
        <v>0</v>
      </c>
      <c r="J18" s="8">
        <f t="shared" si="0"/>
        <v>18.75</v>
      </c>
      <c r="K18" s="89"/>
    </row>
    <row r="19" spans="1:11" s="31" customFormat="1" ht="12" customHeight="1">
      <c r="A19" s="63">
        <f t="shared" si="1"/>
        <v>14</v>
      </c>
      <c r="B19" s="68" t="s">
        <v>83</v>
      </c>
      <c r="C19" s="77" t="s">
        <v>4</v>
      </c>
      <c r="D19" s="74" t="s">
        <v>50</v>
      </c>
      <c r="E19" s="72" t="s">
        <v>40</v>
      </c>
      <c r="F19" s="14">
        <v>7</v>
      </c>
      <c r="G19" s="14">
        <v>8.25</v>
      </c>
      <c r="H19" s="14">
        <v>1</v>
      </c>
      <c r="I19" s="13">
        <v>1</v>
      </c>
      <c r="J19" s="8">
        <f t="shared" si="0"/>
        <v>17.25</v>
      </c>
      <c r="K19" s="89"/>
    </row>
    <row r="20" spans="1:11" s="31" customFormat="1" ht="12" customHeight="1">
      <c r="A20" s="63">
        <f t="shared" si="1"/>
        <v>15</v>
      </c>
      <c r="B20" s="68" t="s">
        <v>150</v>
      </c>
      <c r="C20" s="77" t="s">
        <v>4</v>
      </c>
      <c r="D20" s="73" t="s">
        <v>46</v>
      </c>
      <c r="E20" s="69" t="s">
        <v>142</v>
      </c>
      <c r="F20" s="14">
        <v>1.5</v>
      </c>
      <c r="G20" s="14">
        <v>3.5</v>
      </c>
      <c r="H20" s="14">
        <v>0</v>
      </c>
      <c r="I20" s="13">
        <v>10</v>
      </c>
      <c r="J20" s="8">
        <f t="shared" si="0"/>
        <v>15</v>
      </c>
      <c r="K20" s="89"/>
    </row>
    <row r="21" spans="1:11" s="31" customFormat="1" ht="12" customHeight="1">
      <c r="A21" s="63">
        <f t="shared" si="1"/>
        <v>16</v>
      </c>
      <c r="B21" s="68" t="s">
        <v>152</v>
      </c>
      <c r="C21" s="77" t="s">
        <v>4</v>
      </c>
      <c r="D21" s="73" t="s">
        <v>161</v>
      </c>
      <c r="E21" s="64" t="s">
        <v>37</v>
      </c>
      <c r="F21" s="14">
        <v>6.5</v>
      </c>
      <c r="G21" s="14">
        <v>0</v>
      </c>
      <c r="H21" s="14">
        <v>0</v>
      </c>
      <c r="I21" s="13">
        <v>6</v>
      </c>
      <c r="J21" s="8">
        <f t="shared" si="0"/>
        <v>12.5</v>
      </c>
      <c r="K21" s="89"/>
    </row>
    <row r="22" spans="1:11" s="31" customFormat="1" ht="12" customHeight="1">
      <c r="A22" s="63">
        <f t="shared" si="1"/>
        <v>17</v>
      </c>
      <c r="B22" s="68" t="s">
        <v>56</v>
      </c>
      <c r="C22" s="77" t="s">
        <v>4</v>
      </c>
      <c r="D22" s="71" t="s">
        <v>44</v>
      </c>
      <c r="E22" s="72" t="s">
        <v>45</v>
      </c>
      <c r="F22" s="14">
        <v>6</v>
      </c>
      <c r="G22" s="14">
        <v>2.5</v>
      </c>
      <c r="H22" s="14">
        <v>0</v>
      </c>
      <c r="I22" s="13">
        <v>4</v>
      </c>
      <c r="J22" s="8">
        <f t="shared" si="0"/>
        <v>12.5</v>
      </c>
      <c r="K22" s="89"/>
    </row>
    <row r="23" spans="1:11" s="31" customFormat="1" ht="12" customHeight="1">
      <c r="A23" s="63">
        <f t="shared" si="1"/>
        <v>18</v>
      </c>
      <c r="B23" s="68" t="s">
        <v>76</v>
      </c>
      <c r="C23" s="77" t="s">
        <v>4</v>
      </c>
      <c r="D23" s="66" t="s">
        <v>6</v>
      </c>
      <c r="E23" s="64" t="s">
        <v>18</v>
      </c>
      <c r="F23" s="14">
        <v>2</v>
      </c>
      <c r="G23" s="14">
        <v>3</v>
      </c>
      <c r="H23" s="14">
        <v>0</v>
      </c>
      <c r="I23" s="13">
        <v>7</v>
      </c>
      <c r="J23" s="8">
        <f t="shared" si="0"/>
        <v>12</v>
      </c>
      <c r="K23" s="89"/>
    </row>
    <row r="24" spans="1:11" s="31" customFormat="1" ht="12" customHeight="1">
      <c r="A24" s="63">
        <f t="shared" si="1"/>
        <v>19</v>
      </c>
      <c r="B24" s="68" t="s">
        <v>158</v>
      </c>
      <c r="C24" s="77" t="s">
        <v>4</v>
      </c>
      <c r="D24" s="66" t="s">
        <v>6</v>
      </c>
      <c r="E24" s="64" t="s">
        <v>18</v>
      </c>
      <c r="F24" s="14">
        <v>7</v>
      </c>
      <c r="G24" s="14">
        <v>2</v>
      </c>
      <c r="H24" s="14">
        <v>0</v>
      </c>
      <c r="I24" s="13">
        <v>1</v>
      </c>
      <c r="J24" s="8">
        <f t="shared" si="0"/>
        <v>10</v>
      </c>
      <c r="K24" s="89"/>
    </row>
    <row r="25" spans="1:11" s="31" customFormat="1" ht="12" customHeight="1">
      <c r="A25" s="63">
        <f t="shared" si="1"/>
        <v>20</v>
      </c>
      <c r="B25" s="64" t="s">
        <v>89</v>
      </c>
      <c r="C25" s="77" t="s">
        <v>4</v>
      </c>
      <c r="D25" s="64" t="s">
        <v>39</v>
      </c>
      <c r="E25" s="66" t="s">
        <v>85</v>
      </c>
      <c r="F25" s="14">
        <v>2</v>
      </c>
      <c r="G25" s="14">
        <v>4</v>
      </c>
      <c r="H25" s="14">
        <v>0</v>
      </c>
      <c r="I25" s="13">
        <v>4</v>
      </c>
      <c r="J25" s="8">
        <f t="shared" si="0"/>
        <v>10</v>
      </c>
      <c r="K25" s="89"/>
    </row>
    <row r="26" spans="1:11" s="31" customFormat="1" ht="12" customHeight="1">
      <c r="A26" s="63">
        <f t="shared" si="1"/>
        <v>21</v>
      </c>
      <c r="B26" s="68" t="s">
        <v>159</v>
      </c>
      <c r="C26" s="77" t="s">
        <v>4</v>
      </c>
      <c r="D26" s="69" t="s">
        <v>109</v>
      </c>
      <c r="E26" s="69" t="s">
        <v>110</v>
      </c>
      <c r="F26" s="14">
        <v>0</v>
      </c>
      <c r="G26" s="14">
        <v>6.75</v>
      </c>
      <c r="H26" s="14">
        <v>0</v>
      </c>
      <c r="I26" s="13">
        <v>0</v>
      </c>
      <c r="J26" s="8">
        <f t="shared" si="0"/>
        <v>6.75</v>
      </c>
      <c r="K26" s="89"/>
    </row>
    <row r="27" spans="1:11" s="31" customFormat="1" ht="12" customHeight="1">
      <c r="A27" s="63">
        <f t="shared" si="1"/>
        <v>22</v>
      </c>
      <c r="B27" s="68" t="s">
        <v>111</v>
      </c>
      <c r="C27" s="77" t="s">
        <v>4</v>
      </c>
      <c r="D27" s="69" t="s">
        <v>109</v>
      </c>
      <c r="E27" s="69" t="s">
        <v>110</v>
      </c>
      <c r="F27" s="14">
        <v>6.5</v>
      </c>
      <c r="G27" s="14">
        <v>0</v>
      </c>
      <c r="H27" s="14">
        <v>0</v>
      </c>
      <c r="I27" s="13">
        <v>0</v>
      </c>
      <c r="J27" s="8">
        <f t="shared" si="0"/>
        <v>6.5</v>
      </c>
      <c r="K27" s="89"/>
    </row>
    <row r="28" spans="1:11" s="31" customFormat="1" ht="12" customHeight="1">
      <c r="A28" s="63">
        <f t="shared" si="1"/>
        <v>23</v>
      </c>
      <c r="B28" s="68" t="s">
        <v>147</v>
      </c>
      <c r="C28" s="77" t="s">
        <v>4</v>
      </c>
      <c r="D28" s="73" t="s">
        <v>46</v>
      </c>
      <c r="E28" s="69" t="s">
        <v>142</v>
      </c>
      <c r="F28" s="14">
        <v>4.5</v>
      </c>
      <c r="G28" s="14">
        <v>1</v>
      </c>
      <c r="H28" s="14">
        <v>0</v>
      </c>
      <c r="I28" s="13">
        <v>0</v>
      </c>
      <c r="J28" s="8">
        <f t="shared" si="0"/>
        <v>5.5</v>
      </c>
      <c r="K28" s="89"/>
    </row>
    <row r="29" spans="1:11" s="31" customFormat="1" ht="12" customHeight="1">
      <c r="A29" s="63">
        <f t="shared" si="1"/>
        <v>24</v>
      </c>
      <c r="B29" s="68" t="s">
        <v>57</v>
      </c>
      <c r="C29" s="77" t="s">
        <v>4</v>
      </c>
      <c r="D29" s="71" t="s">
        <v>44</v>
      </c>
      <c r="E29" s="72" t="s">
        <v>45</v>
      </c>
      <c r="F29" s="14">
        <v>2.5</v>
      </c>
      <c r="G29" s="14">
        <v>0.9</v>
      </c>
      <c r="H29" s="14">
        <v>0</v>
      </c>
      <c r="I29" s="13">
        <v>0</v>
      </c>
      <c r="J29" s="8">
        <f t="shared" si="0"/>
        <v>3.4</v>
      </c>
      <c r="K29" s="89"/>
    </row>
    <row r="30" spans="1:11" s="31" customFormat="1" ht="12" customHeight="1">
      <c r="A30" s="63">
        <f t="shared" si="1"/>
        <v>25</v>
      </c>
      <c r="B30" s="68" t="s">
        <v>55</v>
      </c>
      <c r="C30" s="77" t="s">
        <v>4</v>
      </c>
      <c r="D30" s="71" t="s">
        <v>44</v>
      </c>
      <c r="E30" s="72" t="s">
        <v>45</v>
      </c>
      <c r="F30" s="14">
        <v>3</v>
      </c>
      <c r="G30" s="14">
        <v>0</v>
      </c>
      <c r="H30" s="14">
        <v>0</v>
      </c>
      <c r="I30" s="13">
        <v>0</v>
      </c>
      <c r="J30" s="8">
        <f t="shared" si="0"/>
        <v>3</v>
      </c>
      <c r="K30" s="89"/>
    </row>
    <row r="31" spans="1:11" s="31" customFormat="1" ht="12" customHeight="1">
      <c r="A31" s="63">
        <f t="shared" si="1"/>
        <v>26</v>
      </c>
      <c r="B31" s="68" t="s">
        <v>112</v>
      </c>
      <c r="C31" s="77" t="s">
        <v>4</v>
      </c>
      <c r="D31" s="69" t="s">
        <v>109</v>
      </c>
      <c r="E31" s="69" t="s">
        <v>110</v>
      </c>
      <c r="F31" s="14">
        <v>2</v>
      </c>
      <c r="G31" s="14">
        <v>1</v>
      </c>
      <c r="H31" s="14">
        <v>0</v>
      </c>
      <c r="I31" s="13">
        <v>0</v>
      </c>
      <c r="J31" s="8">
        <f t="shared" si="0"/>
        <v>3</v>
      </c>
      <c r="K31" s="89"/>
    </row>
    <row r="32" spans="1:11" s="31" customFormat="1" ht="12" customHeight="1">
      <c r="A32" s="63">
        <f t="shared" si="1"/>
        <v>27</v>
      </c>
      <c r="B32" s="68" t="s">
        <v>54</v>
      </c>
      <c r="C32" s="77" t="s">
        <v>4</v>
      </c>
      <c r="D32" s="71" t="s">
        <v>44</v>
      </c>
      <c r="E32" s="72" t="s">
        <v>45</v>
      </c>
      <c r="F32" s="13">
        <v>2</v>
      </c>
      <c r="G32" s="13">
        <v>1</v>
      </c>
      <c r="H32" s="13">
        <v>0</v>
      </c>
      <c r="I32" s="13">
        <v>0</v>
      </c>
      <c r="J32" s="8">
        <f t="shared" si="0"/>
        <v>3</v>
      </c>
      <c r="K32" s="89"/>
    </row>
    <row r="34" spans="2:5" ht="12.75">
      <c r="B34" t="s">
        <v>7</v>
      </c>
      <c r="C34" s="2"/>
      <c r="D34" t="s">
        <v>8</v>
      </c>
      <c r="E34" t="s">
        <v>28</v>
      </c>
    </row>
    <row r="35" spans="2:5" ht="12.75">
      <c r="B35" t="s">
        <v>36</v>
      </c>
      <c r="C35" s="2"/>
      <c r="D35" t="s">
        <v>51</v>
      </c>
      <c r="E35" t="s">
        <v>9</v>
      </c>
    </row>
  </sheetData>
  <sheetProtection/>
  <mergeCells count="2">
    <mergeCell ref="A2:E2"/>
    <mergeCell ref="A3:E3"/>
  </mergeCells>
  <printOptions/>
  <pageMargins left="0.2" right="0.2" top="0.9055118110236221" bottom="0.7086614173228347" header="0.24" footer="0.5118110236220472"/>
  <pageSetup horizontalDpi="300" verticalDpi="300" orientation="landscape" paperSize="9" r:id="rId1"/>
  <headerFooter alignWithMargins="0">
    <oddHeader>&amp;LLICEUL TEHNOLOGIC DE INDUSTRIE ALIMENTARA
TIMISOARA
CALEA BOGDANESTILOR nr, 32A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8515625" style="0" customWidth="1"/>
    <col min="2" max="2" width="29.8515625" style="0" bestFit="1" customWidth="1"/>
    <col min="3" max="3" width="6.421875" style="0" bestFit="1" customWidth="1"/>
    <col min="4" max="4" width="39.140625" style="0" bestFit="1" customWidth="1"/>
    <col min="5" max="5" width="28.140625" style="0" customWidth="1"/>
    <col min="6" max="6" width="5.00390625" style="0" customWidth="1"/>
    <col min="7" max="7" width="5.421875" style="0" customWidth="1"/>
    <col min="8" max="8" width="5.57421875" style="0" customWidth="1"/>
    <col min="9" max="9" width="5.421875" style="0" customWidth="1"/>
    <col min="10" max="10" width="6.00390625" style="0" customWidth="1"/>
    <col min="11" max="11" width="3.28125" style="0" bestFit="1" customWidth="1"/>
  </cols>
  <sheetData>
    <row r="2" spans="1:5" ht="20.25">
      <c r="A2" s="91" t="s">
        <v>13</v>
      </c>
      <c r="B2" s="91"/>
      <c r="C2" s="91"/>
      <c r="D2" s="91"/>
      <c r="E2" s="91"/>
    </row>
    <row r="3" spans="1:10" ht="20.25" customHeight="1">
      <c r="A3" s="91" t="s">
        <v>53</v>
      </c>
      <c r="B3" s="91"/>
      <c r="C3" s="91"/>
      <c r="D3" s="91"/>
      <c r="E3" s="91"/>
      <c r="J3" s="7"/>
    </row>
    <row r="5" spans="1:11" ht="32.25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4" t="s">
        <v>24</v>
      </c>
      <c r="H5" s="4" t="s">
        <v>25</v>
      </c>
      <c r="I5" s="4" t="s">
        <v>26</v>
      </c>
      <c r="J5" s="17" t="s">
        <v>27</v>
      </c>
      <c r="K5" s="90" t="s">
        <v>52</v>
      </c>
    </row>
    <row r="6" spans="1:11" s="31" customFormat="1" ht="12" customHeight="1">
      <c r="A6" s="63">
        <v>1</v>
      </c>
      <c r="B6" s="64" t="s">
        <v>79</v>
      </c>
      <c r="C6" s="65" t="s">
        <v>5</v>
      </c>
      <c r="D6" s="66" t="s">
        <v>6</v>
      </c>
      <c r="E6" s="64" t="s">
        <v>18</v>
      </c>
      <c r="F6" s="67">
        <v>16.6</v>
      </c>
      <c r="G6" s="67">
        <v>12.5</v>
      </c>
      <c r="H6" s="67">
        <v>13.25</v>
      </c>
      <c r="I6" s="67">
        <v>23.25</v>
      </c>
      <c r="J6" s="12">
        <f aca="true" t="shared" si="0" ref="J6:J16">F6+G6+H6+I6</f>
        <v>65.6</v>
      </c>
      <c r="K6" s="15" t="s">
        <v>196</v>
      </c>
    </row>
    <row r="7" spans="1:11" s="31" customFormat="1" ht="12" customHeight="1">
      <c r="A7" s="63">
        <f>1+A6</f>
        <v>2</v>
      </c>
      <c r="B7" s="64" t="s">
        <v>78</v>
      </c>
      <c r="C7" s="65" t="s">
        <v>5</v>
      </c>
      <c r="D7" s="66" t="s">
        <v>6</v>
      </c>
      <c r="E7" s="68" t="s">
        <v>35</v>
      </c>
      <c r="F7" s="67">
        <v>16.75</v>
      </c>
      <c r="G7" s="67">
        <v>14.5</v>
      </c>
      <c r="H7" s="67">
        <v>11.75</v>
      </c>
      <c r="I7" s="67">
        <v>15.25</v>
      </c>
      <c r="J7" s="12">
        <f t="shared" si="0"/>
        <v>58.25</v>
      </c>
      <c r="K7" s="15" t="s">
        <v>197</v>
      </c>
    </row>
    <row r="8" spans="1:11" s="31" customFormat="1" ht="12" customHeight="1">
      <c r="A8" s="63">
        <f aca="true" t="shared" si="1" ref="A8:A16">1+A7</f>
        <v>3</v>
      </c>
      <c r="B8" s="64" t="s">
        <v>91</v>
      </c>
      <c r="C8" s="65" t="s">
        <v>5</v>
      </c>
      <c r="D8" s="69" t="s">
        <v>41</v>
      </c>
      <c r="E8" s="69" t="s">
        <v>19</v>
      </c>
      <c r="F8" s="67">
        <v>11.2</v>
      </c>
      <c r="G8" s="67">
        <v>5</v>
      </c>
      <c r="H8" s="67">
        <v>3</v>
      </c>
      <c r="I8" s="67">
        <v>10</v>
      </c>
      <c r="J8" s="12">
        <f t="shared" si="0"/>
        <v>29.2</v>
      </c>
      <c r="K8" s="15" t="s">
        <v>199</v>
      </c>
    </row>
    <row r="9" spans="1:11" s="31" customFormat="1" ht="12" customHeight="1">
      <c r="A9" s="63">
        <f t="shared" si="1"/>
        <v>4</v>
      </c>
      <c r="B9" s="64" t="s">
        <v>90</v>
      </c>
      <c r="C9" s="65" t="s">
        <v>5</v>
      </c>
      <c r="D9" s="69" t="s">
        <v>41</v>
      </c>
      <c r="E9" s="69" t="s">
        <v>19</v>
      </c>
      <c r="F9" s="67">
        <v>11.45</v>
      </c>
      <c r="G9" s="67">
        <v>2.5</v>
      </c>
      <c r="H9" s="67">
        <v>3</v>
      </c>
      <c r="I9" s="67">
        <v>11</v>
      </c>
      <c r="J9" s="12">
        <f t="shared" si="0"/>
        <v>27.95</v>
      </c>
      <c r="K9" s="15" t="s">
        <v>199</v>
      </c>
    </row>
    <row r="10" spans="1:11" s="31" customFormat="1" ht="12" customHeight="1">
      <c r="A10" s="63">
        <f t="shared" si="1"/>
        <v>5</v>
      </c>
      <c r="B10" s="64" t="s">
        <v>132</v>
      </c>
      <c r="C10" s="65" t="s">
        <v>5</v>
      </c>
      <c r="D10" s="69" t="s">
        <v>30</v>
      </c>
      <c r="E10" s="69" t="s">
        <v>16</v>
      </c>
      <c r="F10" s="67">
        <v>8.6</v>
      </c>
      <c r="G10" s="67">
        <v>5</v>
      </c>
      <c r="H10" s="67">
        <v>3</v>
      </c>
      <c r="I10" s="67">
        <v>9</v>
      </c>
      <c r="J10" s="12">
        <f t="shared" si="0"/>
        <v>25.6</v>
      </c>
      <c r="K10" s="15"/>
    </row>
    <row r="11" spans="1:11" s="31" customFormat="1" ht="12" customHeight="1">
      <c r="A11" s="63">
        <f t="shared" si="1"/>
        <v>6</v>
      </c>
      <c r="B11" s="64" t="s">
        <v>86</v>
      </c>
      <c r="C11" s="65" t="s">
        <v>5</v>
      </c>
      <c r="D11" s="64" t="s">
        <v>39</v>
      </c>
      <c r="E11" s="66" t="s">
        <v>85</v>
      </c>
      <c r="F11" s="67">
        <v>8</v>
      </c>
      <c r="G11" s="67">
        <v>4.5</v>
      </c>
      <c r="H11" s="67">
        <v>2</v>
      </c>
      <c r="I11" s="67">
        <v>11</v>
      </c>
      <c r="J11" s="12">
        <f t="shared" si="0"/>
        <v>25.5</v>
      </c>
      <c r="K11" s="15"/>
    </row>
    <row r="12" spans="1:11" s="31" customFormat="1" ht="12" customHeight="1">
      <c r="A12" s="63">
        <f t="shared" si="1"/>
        <v>7</v>
      </c>
      <c r="B12" s="64" t="s">
        <v>87</v>
      </c>
      <c r="C12" s="65" t="s">
        <v>5</v>
      </c>
      <c r="D12" s="64" t="s">
        <v>39</v>
      </c>
      <c r="E12" s="66" t="s">
        <v>85</v>
      </c>
      <c r="F12" s="67">
        <v>7.35</v>
      </c>
      <c r="G12" s="67">
        <v>5</v>
      </c>
      <c r="H12" s="67">
        <v>4</v>
      </c>
      <c r="I12" s="67">
        <v>8</v>
      </c>
      <c r="J12" s="12">
        <f t="shared" si="0"/>
        <v>24.35</v>
      </c>
      <c r="K12" s="15"/>
    </row>
    <row r="13" spans="1:11" s="31" customFormat="1" ht="12" customHeight="1">
      <c r="A13" s="63">
        <f t="shared" si="1"/>
        <v>8</v>
      </c>
      <c r="B13" s="64" t="s">
        <v>131</v>
      </c>
      <c r="C13" s="65" t="s">
        <v>5</v>
      </c>
      <c r="D13" s="69" t="s">
        <v>30</v>
      </c>
      <c r="E13" s="69" t="s">
        <v>16</v>
      </c>
      <c r="F13" s="67">
        <v>12.6</v>
      </c>
      <c r="G13" s="67">
        <v>4.5</v>
      </c>
      <c r="H13" s="67">
        <v>5</v>
      </c>
      <c r="I13" s="67">
        <v>0</v>
      </c>
      <c r="J13" s="12">
        <f t="shared" si="0"/>
        <v>22.1</v>
      </c>
      <c r="K13" s="15"/>
    </row>
    <row r="14" spans="1:11" s="31" customFormat="1" ht="12" customHeight="1">
      <c r="A14" s="63">
        <f t="shared" si="1"/>
        <v>9</v>
      </c>
      <c r="B14" s="70" t="s">
        <v>156</v>
      </c>
      <c r="C14" s="65" t="s">
        <v>5</v>
      </c>
      <c r="D14" s="71" t="s">
        <v>44</v>
      </c>
      <c r="E14" s="72" t="s">
        <v>45</v>
      </c>
      <c r="F14" s="67">
        <v>7.5</v>
      </c>
      <c r="G14" s="67">
        <v>4</v>
      </c>
      <c r="H14" s="67">
        <v>3</v>
      </c>
      <c r="I14" s="67">
        <v>5</v>
      </c>
      <c r="J14" s="12">
        <f t="shared" si="0"/>
        <v>19.5</v>
      </c>
      <c r="K14" s="15"/>
    </row>
    <row r="15" spans="1:11" s="31" customFormat="1" ht="12" customHeight="1">
      <c r="A15" s="63">
        <f t="shared" si="1"/>
        <v>10</v>
      </c>
      <c r="B15" s="64" t="s">
        <v>88</v>
      </c>
      <c r="C15" s="65" t="s">
        <v>5</v>
      </c>
      <c r="D15" s="64" t="s">
        <v>39</v>
      </c>
      <c r="E15" s="66" t="s">
        <v>85</v>
      </c>
      <c r="F15" s="67">
        <v>6.5</v>
      </c>
      <c r="G15" s="67">
        <v>5</v>
      </c>
      <c r="H15" s="67">
        <v>2</v>
      </c>
      <c r="I15" s="67">
        <v>1</v>
      </c>
      <c r="J15" s="12">
        <f t="shared" si="0"/>
        <v>14.5</v>
      </c>
      <c r="K15" s="15"/>
    </row>
    <row r="16" spans="1:11" s="31" customFormat="1" ht="12" customHeight="1">
      <c r="A16" s="63">
        <f t="shared" si="1"/>
        <v>11</v>
      </c>
      <c r="B16" s="68" t="s">
        <v>84</v>
      </c>
      <c r="C16" s="65" t="s">
        <v>5</v>
      </c>
      <c r="D16" s="64" t="s">
        <v>39</v>
      </c>
      <c r="E16" s="66" t="s">
        <v>40</v>
      </c>
      <c r="F16" s="67">
        <v>2</v>
      </c>
      <c r="G16" s="67">
        <v>2</v>
      </c>
      <c r="H16" s="67">
        <v>0</v>
      </c>
      <c r="I16" s="67">
        <v>4</v>
      </c>
      <c r="J16" s="12">
        <f t="shared" si="0"/>
        <v>8</v>
      </c>
      <c r="K16" s="15"/>
    </row>
    <row r="17" s="9" customFormat="1" ht="21.75" customHeight="1"/>
    <row r="18" spans="1:10" ht="12.75">
      <c r="A18" s="3"/>
      <c r="B18" s="5"/>
      <c r="C18" s="3"/>
      <c r="D18" s="3"/>
      <c r="E18" s="3"/>
      <c r="F18" s="3"/>
      <c r="G18" s="3"/>
      <c r="H18" s="3"/>
      <c r="I18" s="3"/>
      <c r="J18" s="6"/>
    </row>
    <row r="19" spans="1:10" ht="12.75">
      <c r="A19" s="3"/>
      <c r="B19" s="5"/>
      <c r="C19" s="3"/>
      <c r="D19" s="3"/>
      <c r="E19" s="3"/>
      <c r="F19" s="3"/>
      <c r="G19" s="3"/>
      <c r="H19" s="3"/>
      <c r="I19" s="3"/>
      <c r="J19" s="6"/>
    </row>
    <row r="20" spans="2:5" ht="12.75">
      <c r="B20" t="s">
        <v>7</v>
      </c>
      <c r="C20" s="2"/>
      <c r="D20" t="s">
        <v>8</v>
      </c>
      <c r="E20" t="s">
        <v>28</v>
      </c>
    </row>
    <row r="21" spans="2:5" ht="12.75">
      <c r="B21" t="s">
        <v>36</v>
      </c>
      <c r="C21" s="2"/>
      <c r="D21" t="s">
        <v>51</v>
      </c>
      <c r="E21" t="s">
        <v>9</v>
      </c>
    </row>
  </sheetData>
  <sheetProtection/>
  <mergeCells count="2">
    <mergeCell ref="A2:E2"/>
    <mergeCell ref="A3:E3"/>
  </mergeCells>
  <printOptions/>
  <pageMargins left="0.23" right="0.22" top="0.984251968503937" bottom="0.5905511811023623" header="0.1968503937007874" footer="0.5118110236220472"/>
  <pageSetup horizontalDpi="300" verticalDpi="300" orientation="landscape" paperSize="9" r:id="rId1"/>
  <headerFooter alignWithMargins="0">
    <oddHeader>&amp;LLICEUL TEHNOLOGIC DE INDUSTRIE ALIMENTARA
TIMISOARA
CALEA BOGDANESTILOR nr, 32A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L19" sqref="L18:L19"/>
    </sheetView>
  </sheetViews>
  <sheetFormatPr defaultColWidth="9.140625" defaultRowHeight="12.75"/>
  <cols>
    <col min="1" max="1" width="4.8515625" style="0" customWidth="1"/>
    <col min="2" max="2" width="30.28125" style="0" bestFit="1" customWidth="1"/>
    <col min="3" max="3" width="6.28125" style="0" customWidth="1"/>
    <col min="4" max="4" width="42.140625" style="0" customWidth="1"/>
    <col min="5" max="5" width="24.00390625" style="0" customWidth="1"/>
    <col min="6" max="6" width="5.00390625" style="0" customWidth="1"/>
    <col min="7" max="7" width="5.421875" style="0" customWidth="1"/>
    <col min="8" max="8" width="5.57421875" style="0" customWidth="1"/>
    <col min="9" max="9" width="5.421875" style="0" customWidth="1"/>
    <col min="10" max="10" width="6.00390625" style="0" customWidth="1"/>
    <col min="11" max="11" width="4.421875" style="0" customWidth="1"/>
  </cols>
  <sheetData>
    <row r="2" spans="1:5" ht="20.25">
      <c r="A2" s="91" t="s">
        <v>62</v>
      </c>
      <c r="B2" s="91"/>
      <c r="C2" s="91"/>
      <c r="D2" s="91"/>
      <c r="E2" s="91"/>
    </row>
    <row r="3" spans="1:10" ht="20.25" customHeight="1">
      <c r="A3" s="91" t="s">
        <v>53</v>
      </c>
      <c r="B3" s="91"/>
      <c r="C3" s="91"/>
      <c r="D3" s="91"/>
      <c r="E3" s="91"/>
      <c r="J3" s="7"/>
    </row>
    <row r="5" spans="1:11" ht="32.25" customHeight="1">
      <c r="A5" s="1" t="s">
        <v>0</v>
      </c>
      <c r="B5" s="1" t="s">
        <v>2</v>
      </c>
      <c r="C5" s="1" t="s">
        <v>15</v>
      </c>
      <c r="D5" s="1" t="s">
        <v>14</v>
      </c>
      <c r="E5" s="1" t="s">
        <v>1</v>
      </c>
      <c r="F5" s="4" t="s">
        <v>23</v>
      </c>
      <c r="G5" s="4" t="s">
        <v>24</v>
      </c>
      <c r="H5" s="4" t="s">
        <v>25</v>
      </c>
      <c r="I5" s="4" t="s">
        <v>26</v>
      </c>
      <c r="J5" s="17" t="s">
        <v>27</v>
      </c>
      <c r="K5" s="90" t="s">
        <v>52</v>
      </c>
    </row>
    <row r="6" spans="1:11" s="31" customFormat="1" ht="12" customHeight="1">
      <c r="A6" s="63">
        <v>1</v>
      </c>
      <c r="B6" s="64" t="s">
        <v>151</v>
      </c>
      <c r="C6" s="65" t="s">
        <v>63</v>
      </c>
      <c r="D6" s="73" t="s">
        <v>46</v>
      </c>
      <c r="E6" s="74" t="s">
        <v>138</v>
      </c>
      <c r="F6" s="67">
        <v>16</v>
      </c>
      <c r="G6" s="67">
        <v>0</v>
      </c>
      <c r="H6" s="67">
        <v>8</v>
      </c>
      <c r="I6" s="67">
        <v>16</v>
      </c>
      <c r="J6" s="12">
        <f>F6+G6+H6+I6</f>
        <v>40</v>
      </c>
      <c r="K6" s="15" t="s">
        <v>196</v>
      </c>
    </row>
    <row r="7" spans="1:11" s="31" customFormat="1" ht="12" customHeight="1">
      <c r="A7" s="63">
        <f>1+A6</f>
        <v>2</v>
      </c>
      <c r="B7" s="70" t="s">
        <v>64</v>
      </c>
      <c r="C7" s="65" t="s">
        <v>63</v>
      </c>
      <c r="D7" s="64" t="s">
        <v>17</v>
      </c>
      <c r="E7" s="66" t="s">
        <v>21</v>
      </c>
      <c r="F7" s="67">
        <v>15</v>
      </c>
      <c r="G7" s="67">
        <v>11</v>
      </c>
      <c r="H7" s="67">
        <v>1.5</v>
      </c>
      <c r="I7" s="67">
        <v>11</v>
      </c>
      <c r="J7" s="12">
        <f>F7+G7+H7+I7</f>
        <v>38.5</v>
      </c>
      <c r="K7" s="15" t="s">
        <v>197</v>
      </c>
    </row>
    <row r="8" spans="1:11" s="31" customFormat="1" ht="12" customHeight="1">
      <c r="A8" s="63">
        <f>1+A7</f>
        <v>3</v>
      </c>
      <c r="B8" s="64" t="s">
        <v>119</v>
      </c>
      <c r="C8" s="65" t="s">
        <v>63</v>
      </c>
      <c r="D8" s="66" t="s">
        <v>114</v>
      </c>
      <c r="E8" s="66" t="s">
        <v>118</v>
      </c>
      <c r="F8" s="67">
        <v>0</v>
      </c>
      <c r="G8" s="67">
        <v>0</v>
      </c>
      <c r="H8" s="67">
        <v>1.5</v>
      </c>
      <c r="I8" s="67">
        <v>0</v>
      </c>
      <c r="J8" s="12">
        <f>F8+G8+H8+I8</f>
        <v>1.5</v>
      </c>
      <c r="K8" s="89"/>
    </row>
    <row r="9" spans="1:11" s="31" customFormat="1" ht="12" customHeight="1">
      <c r="A9" s="63">
        <f>1+A8</f>
        <v>4</v>
      </c>
      <c r="B9" s="64" t="s">
        <v>117</v>
      </c>
      <c r="C9" s="65" t="s">
        <v>63</v>
      </c>
      <c r="D9" s="66" t="s">
        <v>114</v>
      </c>
      <c r="E9" s="66" t="s">
        <v>118</v>
      </c>
      <c r="F9" s="67">
        <v>0</v>
      </c>
      <c r="G9" s="67">
        <v>0</v>
      </c>
      <c r="H9" s="67">
        <v>0</v>
      </c>
      <c r="I9" s="67">
        <v>0</v>
      </c>
      <c r="J9" s="12">
        <f>F9+G9+H9+I9</f>
        <v>0</v>
      </c>
      <c r="K9" s="89"/>
    </row>
    <row r="10" spans="1:11" s="31" customFormat="1" ht="12" customHeight="1">
      <c r="A10" s="63">
        <f>1+A9</f>
        <v>5</v>
      </c>
      <c r="B10" s="64" t="s">
        <v>80</v>
      </c>
      <c r="C10" s="65" t="s">
        <v>63</v>
      </c>
      <c r="D10" s="66" t="s">
        <v>6</v>
      </c>
      <c r="E10" s="64" t="s">
        <v>18</v>
      </c>
      <c r="F10" s="67"/>
      <c r="G10" s="67"/>
      <c r="H10" s="67"/>
      <c r="I10" s="67"/>
      <c r="J10" s="12" t="s">
        <v>192</v>
      </c>
      <c r="K10" s="89"/>
    </row>
    <row r="11" spans="1:11" s="31" customFormat="1" ht="12" customHeight="1">
      <c r="A11" s="63">
        <f>1+A10</f>
        <v>6</v>
      </c>
      <c r="B11" s="64" t="s">
        <v>65</v>
      </c>
      <c r="C11" s="65" t="s">
        <v>63</v>
      </c>
      <c r="D11" s="64" t="s">
        <v>17</v>
      </c>
      <c r="E11" s="66" t="s">
        <v>20</v>
      </c>
      <c r="F11" s="67"/>
      <c r="G11" s="67"/>
      <c r="H11" s="67"/>
      <c r="I11" s="67"/>
      <c r="J11" s="12" t="s">
        <v>192</v>
      </c>
      <c r="K11" s="89"/>
    </row>
    <row r="12" s="9" customFormat="1" ht="21.75" customHeight="1"/>
    <row r="13" spans="1:10" ht="12.75">
      <c r="A13" s="3"/>
      <c r="B13" s="5"/>
      <c r="C13" s="3"/>
      <c r="D13" s="3"/>
      <c r="E13" s="3"/>
      <c r="F13" s="3"/>
      <c r="G13" s="3"/>
      <c r="H13" s="3"/>
      <c r="I13" s="3"/>
      <c r="J13" s="6"/>
    </row>
    <row r="14" spans="1:10" ht="12.75">
      <c r="A14" s="3"/>
      <c r="B14" s="5"/>
      <c r="C14" s="3"/>
      <c r="D14" s="3"/>
      <c r="E14" s="3"/>
      <c r="F14" s="3"/>
      <c r="G14" s="3"/>
      <c r="H14" s="3"/>
      <c r="I14" s="3"/>
      <c r="J14" s="6"/>
    </row>
    <row r="15" spans="2:5" ht="12.75">
      <c r="B15" t="s">
        <v>7</v>
      </c>
      <c r="C15" s="2"/>
      <c r="D15" t="s">
        <v>8</v>
      </c>
      <c r="E15" t="s">
        <v>28</v>
      </c>
    </row>
    <row r="16" spans="2:5" ht="12.75">
      <c r="B16" t="s">
        <v>36</v>
      </c>
      <c r="C16" s="2"/>
      <c r="D16" t="s">
        <v>51</v>
      </c>
      <c r="E16" t="s">
        <v>9</v>
      </c>
    </row>
  </sheetData>
  <sheetProtection/>
  <mergeCells count="2">
    <mergeCell ref="A2:E2"/>
    <mergeCell ref="A3:E3"/>
  </mergeCells>
  <printOptions/>
  <pageMargins left="0.23" right="0.22" top="0.984251968503937" bottom="0.5905511811023623" header="0.1968503937007874" footer="0.5118110236220472"/>
  <pageSetup horizontalDpi="300" verticalDpi="300" orientation="landscape" paperSize="9" r:id="rId1"/>
  <headerFooter alignWithMargins="0">
    <oddHeader>&amp;LLICEUL TEHNOLOGIC DE INDUSTRIE ALIMENTARA
TIMISOARA
CALEA BOGDANESTILOR nr, 32A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P140"/>
  <sheetViews>
    <sheetView workbookViewId="0" topLeftCell="A106">
      <selection activeCell="H111" sqref="H111"/>
    </sheetView>
  </sheetViews>
  <sheetFormatPr defaultColWidth="9.140625" defaultRowHeight="12.75"/>
  <cols>
    <col min="1" max="1" width="6.00390625" style="0" customWidth="1"/>
    <col min="2" max="2" width="36.140625" style="0" customWidth="1"/>
    <col min="4" max="4" width="54.8515625" style="0" bestFit="1" customWidth="1"/>
    <col min="6" max="6" width="17.28125" style="0" customWidth="1"/>
    <col min="7" max="7" width="6.00390625" style="0" customWidth="1"/>
    <col min="8" max="8" width="36.140625" style="0" customWidth="1"/>
    <col min="10" max="10" width="52.7109375" style="0" hidden="1" customWidth="1"/>
    <col min="11" max="11" width="10.7109375" style="0" customWidth="1"/>
    <col min="12" max="12" width="10.140625" style="0" customWidth="1"/>
    <col min="13" max="13" width="11.28125" style="0" customWidth="1"/>
    <col min="14" max="14" width="11.7109375" style="0" customWidth="1"/>
    <col min="15" max="15" width="13.28125" style="0" customWidth="1"/>
    <col min="16" max="16" width="12.28125" style="0" customWidth="1"/>
  </cols>
  <sheetData>
    <row r="2" spans="2:16" ht="20.25">
      <c r="B2" s="91" t="s">
        <v>163</v>
      </c>
      <c r="C2" s="91"/>
      <c r="D2" s="91"/>
      <c r="E2" s="91"/>
      <c r="F2" s="91"/>
      <c r="H2" s="91" t="s">
        <v>176</v>
      </c>
      <c r="I2" s="91"/>
      <c r="J2" s="91"/>
      <c r="K2" s="91"/>
      <c r="L2" s="91"/>
      <c r="M2" s="91"/>
      <c r="N2" s="91"/>
      <c r="O2" s="91"/>
      <c r="P2" s="91"/>
    </row>
    <row r="3" spans="2:16" ht="20.25">
      <c r="B3" s="91" t="s">
        <v>53</v>
      </c>
      <c r="C3" s="91"/>
      <c r="D3" s="91"/>
      <c r="E3" s="91"/>
      <c r="F3" s="91"/>
      <c r="H3" s="91" t="s">
        <v>53</v>
      </c>
      <c r="I3" s="91"/>
      <c r="J3" s="91"/>
      <c r="K3" s="91"/>
      <c r="L3" s="91"/>
      <c r="M3" s="91"/>
      <c r="N3" s="91"/>
      <c r="O3" s="91"/>
      <c r="P3" s="91"/>
    </row>
    <row r="5" spans="2:8" ht="18">
      <c r="B5" s="48" t="s">
        <v>164</v>
      </c>
      <c r="H5" s="48" t="s">
        <v>164</v>
      </c>
    </row>
    <row r="7" spans="1:16" ht="32.25" customHeight="1">
      <c r="A7" s="1" t="s">
        <v>0</v>
      </c>
      <c r="B7" s="1" t="s">
        <v>2</v>
      </c>
      <c r="C7" s="1" t="s">
        <v>15</v>
      </c>
      <c r="D7" s="1" t="s">
        <v>14</v>
      </c>
      <c r="G7" s="1" t="s">
        <v>0</v>
      </c>
      <c r="H7" s="1" t="s">
        <v>2</v>
      </c>
      <c r="I7" s="1" t="s">
        <v>15</v>
      </c>
      <c r="J7" s="1" t="s">
        <v>14</v>
      </c>
      <c r="K7" s="1" t="s">
        <v>186</v>
      </c>
      <c r="L7" s="1" t="s">
        <v>187</v>
      </c>
      <c r="M7" s="1" t="s">
        <v>188</v>
      </c>
      <c r="N7" s="1" t="s">
        <v>189</v>
      </c>
      <c r="O7" s="61" t="s">
        <v>190</v>
      </c>
      <c r="P7" s="62" t="s">
        <v>171</v>
      </c>
    </row>
    <row r="8" spans="1:16" ht="12.75" customHeight="1">
      <c r="A8" s="32">
        <v>1</v>
      </c>
      <c r="B8" s="38" t="s">
        <v>105</v>
      </c>
      <c r="C8" s="39" t="s">
        <v>29</v>
      </c>
      <c r="D8" s="37" t="s">
        <v>106</v>
      </c>
      <c r="G8" s="32">
        <v>1</v>
      </c>
      <c r="H8" s="38" t="s">
        <v>105</v>
      </c>
      <c r="I8" s="39" t="s">
        <v>29</v>
      </c>
      <c r="J8" s="37" t="s">
        <v>106</v>
      </c>
      <c r="K8" s="37"/>
      <c r="L8" s="37"/>
      <c r="M8" s="37"/>
      <c r="N8" s="37"/>
      <c r="O8" s="52"/>
      <c r="P8" s="52"/>
    </row>
    <row r="9" spans="1:16" ht="12.75" customHeight="1">
      <c r="A9" s="32">
        <f aca="true" t="shared" si="0" ref="A9:A30">1+A8</f>
        <v>2</v>
      </c>
      <c r="B9" s="38" t="s">
        <v>67</v>
      </c>
      <c r="C9" s="39" t="s">
        <v>29</v>
      </c>
      <c r="D9" s="37" t="s">
        <v>6</v>
      </c>
      <c r="G9" s="32">
        <f aca="true" t="shared" si="1" ref="G9:G30">1+G8</f>
        <v>2</v>
      </c>
      <c r="H9" s="38" t="s">
        <v>67</v>
      </c>
      <c r="I9" s="39" t="s">
        <v>29</v>
      </c>
      <c r="J9" s="37" t="s">
        <v>6</v>
      </c>
      <c r="K9" s="37"/>
      <c r="L9" s="37"/>
      <c r="M9" s="37"/>
      <c r="N9" s="37"/>
      <c r="O9" s="52"/>
      <c r="P9" s="52"/>
    </row>
    <row r="10" spans="1:16" ht="12.75" customHeight="1">
      <c r="A10" s="32">
        <f t="shared" si="0"/>
        <v>3</v>
      </c>
      <c r="B10" s="38" t="s">
        <v>116</v>
      </c>
      <c r="C10" s="39" t="s">
        <v>29</v>
      </c>
      <c r="D10" s="37" t="s">
        <v>114</v>
      </c>
      <c r="G10" s="32">
        <f t="shared" si="1"/>
        <v>3</v>
      </c>
      <c r="H10" s="38" t="s">
        <v>116</v>
      </c>
      <c r="I10" s="39" t="s">
        <v>29</v>
      </c>
      <c r="J10" s="37" t="s">
        <v>114</v>
      </c>
      <c r="K10" s="37"/>
      <c r="L10" s="37"/>
      <c r="M10" s="37"/>
      <c r="N10" s="37"/>
      <c r="O10" s="52"/>
      <c r="P10" s="52"/>
    </row>
    <row r="11" spans="1:16" ht="12.75" customHeight="1">
      <c r="A11" s="32">
        <f t="shared" si="0"/>
        <v>4</v>
      </c>
      <c r="B11" s="38" t="s">
        <v>133</v>
      </c>
      <c r="C11" s="39" t="s">
        <v>29</v>
      </c>
      <c r="D11" s="35" t="s">
        <v>42</v>
      </c>
      <c r="G11" s="32">
        <f t="shared" si="1"/>
        <v>4</v>
      </c>
      <c r="H11" s="38" t="s">
        <v>133</v>
      </c>
      <c r="I11" s="39" t="s">
        <v>29</v>
      </c>
      <c r="J11" s="35" t="s">
        <v>42</v>
      </c>
      <c r="K11" s="35"/>
      <c r="L11" s="35"/>
      <c r="M11" s="35"/>
      <c r="N11" s="35"/>
      <c r="O11" s="52"/>
      <c r="P11" s="52"/>
    </row>
    <row r="12" spans="1:16" ht="12.75" customHeight="1">
      <c r="A12" s="32">
        <f t="shared" si="0"/>
        <v>5</v>
      </c>
      <c r="B12" s="36" t="s">
        <v>66</v>
      </c>
      <c r="C12" s="34" t="s">
        <v>29</v>
      </c>
      <c r="D12" s="37" t="s">
        <v>6</v>
      </c>
      <c r="G12" s="32">
        <f t="shared" si="1"/>
        <v>5</v>
      </c>
      <c r="H12" s="36" t="s">
        <v>66</v>
      </c>
      <c r="I12" s="34" t="s">
        <v>29</v>
      </c>
      <c r="J12" s="37" t="s">
        <v>6</v>
      </c>
      <c r="K12" s="37"/>
      <c r="L12" s="37"/>
      <c r="M12" s="37"/>
      <c r="N12" s="37"/>
      <c r="O12" s="52"/>
      <c r="P12" s="52"/>
    </row>
    <row r="13" spans="1:16" ht="12.75" customHeight="1">
      <c r="A13" s="32">
        <f t="shared" si="0"/>
        <v>6</v>
      </c>
      <c r="B13" s="38" t="s">
        <v>93</v>
      </c>
      <c r="C13" s="39" t="s">
        <v>29</v>
      </c>
      <c r="D13" s="33" t="s">
        <v>41</v>
      </c>
      <c r="G13" s="32">
        <f t="shared" si="1"/>
        <v>6</v>
      </c>
      <c r="H13" s="38" t="s">
        <v>93</v>
      </c>
      <c r="I13" s="39" t="s">
        <v>29</v>
      </c>
      <c r="J13" s="33" t="s">
        <v>41</v>
      </c>
      <c r="K13" s="33"/>
      <c r="L13" s="33"/>
      <c r="M13" s="33"/>
      <c r="N13" s="33"/>
      <c r="O13" s="52"/>
      <c r="P13" s="52"/>
    </row>
    <row r="14" spans="1:16" ht="12.75" customHeight="1">
      <c r="A14" s="32">
        <f t="shared" si="0"/>
        <v>7</v>
      </c>
      <c r="B14" s="38" t="s">
        <v>124</v>
      </c>
      <c r="C14" s="39" t="s">
        <v>29</v>
      </c>
      <c r="D14" s="33" t="s">
        <v>30</v>
      </c>
      <c r="G14" s="32">
        <f t="shared" si="1"/>
        <v>7</v>
      </c>
      <c r="H14" s="38" t="s">
        <v>124</v>
      </c>
      <c r="I14" s="39" t="s">
        <v>29</v>
      </c>
      <c r="J14" s="33" t="s">
        <v>30</v>
      </c>
      <c r="K14" s="33"/>
      <c r="L14" s="33"/>
      <c r="M14" s="33"/>
      <c r="N14" s="33"/>
      <c r="O14" s="52"/>
      <c r="P14" s="52"/>
    </row>
    <row r="15" spans="1:16" ht="12.75" customHeight="1">
      <c r="A15" s="32">
        <f t="shared" si="0"/>
        <v>8</v>
      </c>
      <c r="B15" s="38" t="s">
        <v>120</v>
      </c>
      <c r="C15" s="39" t="s">
        <v>29</v>
      </c>
      <c r="D15" s="38" t="s">
        <v>31</v>
      </c>
      <c r="G15" s="32">
        <f t="shared" si="1"/>
        <v>8</v>
      </c>
      <c r="H15" s="38" t="s">
        <v>120</v>
      </c>
      <c r="I15" s="39" t="s">
        <v>29</v>
      </c>
      <c r="J15" s="38" t="s">
        <v>31</v>
      </c>
      <c r="K15" s="38"/>
      <c r="L15" s="38"/>
      <c r="M15" s="38"/>
      <c r="N15" s="38"/>
      <c r="O15" s="52"/>
      <c r="P15" s="52"/>
    </row>
    <row r="16" spans="1:16" ht="12.75" customHeight="1">
      <c r="A16" s="32">
        <f t="shared" si="0"/>
        <v>9</v>
      </c>
      <c r="B16" s="33" t="s">
        <v>58</v>
      </c>
      <c r="C16" s="34" t="s">
        <v>29</v>
      </c>
      <c r="D16" s="35" t="s">
        <v>157</v>
      </c>
      <c r="G16" s="32">
        <f t="shared" si="1"/>
        <v>9</v>
      </c>
      <c r="H16" s="33" t="s">
        <v>58</v>
      </c>
      <c r="I16" s="34" t="s">
        <v>29</v>
      </c>
      <c r="J16" s="35" t="s">
        <v>157</v>
      </c>
      <c r="K16" s="35"/>
      <c r="L16" s="35"/>
      <c r="M16" s="35"/>
      <c r="N16" s="35"/>
      <c r="O16" s="52"/>
      <c r="P16" s="52"/>
    </row>
    <row r="17" spans="1:16" ht="12.75" customHeight="1">
      <c r="A17" s="32">
        <f t="shared" si="0"/>
        <v>10</v>
      </c>
      <c r="B17" s="38" t="s">
        <v>99</v>
      </c>
      <c r="C17" s="39" t="s">
        <v>29</v>
      </c>
      <c r="D17" s="37" t="s">
        <v>49</v>
      </c>
      <c r="G17" s="32">
        <f t="shared" si="1"/>
        <v>10</v>
      </c>
      <c r="H17" s="38" t="s">
        <v>99</v>
      </c>
      <c r="I17" s="39" t="s">
        <v>29</v>
      </c>
      <c r="J17" s="37" t="s">
        <v>49</v>
      </c>
      <c r="K17" s="37"/>
      <c r="L17" s="37"/>
      <c r="M17" s="37"/>
      <c r="N17" s="37"/>
      <c r="O17" s="52"/>
      <c r="P17" s="52"/>
    </row>
    <row r="18" spans="1:16" ht="12.75" customHeight="1">
      <c r="A18" s="32">
        <f t="shared" si="0"/>
        <v>11</v>
      </c>
      <c r="B18" s="36" t="s">
        <v>54</v>
      </c>
      <c r="C18" s="34" t="s">
        <v>4</v>
      </c>
      <c r="D18" s="44" t="s">
        <v>44</v>
      </c>
      <c r="G18" s="32">
        <f t="shared" si="1"/>
        <v>11</v>
      </c>
      <c r="H18" s="36" t="s">
        <v>54</v>
      </c>
      <c r="I18" s="34" t="s">
        <v>4</v>
      </c>
      <c r="J18" s="44" t="s">
        <v>44</v>
      </c>
      <c r="K18" s="44"/>
      <c r="L18" s="44"/>
      <c r="M18" s="44"/>
      <c r="N18" s="44"/>
      <c r="O18" s="52"/>
      <c r="P18" s="52"/>
    </row>
    <row r="19" spans="1:16" ht="12.75" customHeight="1">
      <c r="A19" s="32">
        <f t="shared" si="0"/>
        <v>12</v>
      </c>
      <c r="B19" s="36" t="s">
        <v>167</v>
      </c>
      <c r="C19" s="34" t="s">
        <v>4</v>
      </c>
      <c r="D19" s="41" t="s">
        <v>46</v>
      </c>
      <c r="G19" s="32">
        <f t="shared" si="1"/>
        <v>12</v>
      </c>
      <c r="H19" s="36" t="s">
        <v>167</v>
      </c>
      <c r="I19" s="34" t="s">
        <v>4</v>
      </c>
      <c r="J19" s="41" t="s">
        <v>46</v>
      </c>
      <c r="K19" s="41"/>
      <c r="L19" s="41"/>
      <c r="M19" s="41"/>
      <c r="N19" s="41"/>
      <c r="O19" s="52"/>
      <c r="P19" s="52"/>
    </row>
    <row r="20" spans="1:16" ht="12.75" customHeight="1">
      <c r="A20" s="32">
        <f t="shared" si="0"/>
        <v>13</v>
      </c>
      <c r="B20" s="36" t="s">
        <v>159</v>
      </c>
      <c r="C20" s="34" t="s">
        <v>4</v>
      </c>
      <c r="D20" s="33" t="s">
        <v>109</v>
      </c>
      <c r="G20" s="32">
        <f t="shared" si="1"/>
        <v>13</v>
      </c>
      <c r="H20" s="36" t="s">
        <v>159</v>
      </c>
      <c r="I20" s="34" t="s">
        <v>4</v>
      </c>
      <c r="J20" s="33" t="s">
        <v>109</v>
      </c>
      <c r="K20" s="33"/>
      <c r="L20" s="33"/>
      <c r="M20" s="33"/>
      <c r="N20" s="33"/>
      <c r="O20" s="52"/>
      <c r="P20" s="52"/>
    </row>
    <row r="21" spans="1:16" ht="12.75" customHeight="1">
      <c r="A21" s="32">
        <f t="shared" si="0"/>
        <v>14</v>
      </c>
      <c r="B21" s="36" t="s">
        <v>76</v>
      </c>
      <c r="C21" s="34" t="s">
        <v>4</v>
      </c>
      <c r="D21" s="37" t="s">
        <v>6</v>
      </c>
      <c r="G21" s="32">
        <f t="shared" si="1"/>
        <v>14</v>
      </c>
      <c r="H21" s="36" t="s">
        <v>76</v>
      </c>
      <c r="I21" s="34" t="s">
        <v>4</v>
      </c>
      <c r="J21" s="37" t="s">
        <v>6</v>
      </c>
      <c r="K21" s="37"/>
      <c r="L21" s="37"/>
      <c r="M21" s="37"/>
      <c r="N21" s="37"/>
      <c r="O21" s="52"/>
      <c r="P21" s="52"/>
    </row>
    <row r="22" spans="1:16" ht="12.75" customHeight="1">
      <c r="A22" s="32">
        <f t="shared" si="0"/>
        <v>15</v>
      </c>
      <c r="B22" s="36" t="s">
        <v>145</v>
      </c>
      <c r="C22" s="34" t="s">
        <v>4</v>
      </c>
      <c r="D22" s="41" t="s">
        <v>46</v>
      </c>
      <c r="G22" s="32">
        <f t="shared" si="1"/>
        <v>15</v>
      </c>
      <c r="H22" s="36" t="s">
        <v>145</v>
      </c>
      <c r="I22" s="34" t="s">
        <v>4</v>
      </c>
      <c r="J22" s="41" t="s">
        <v>46</v>
      </c>
      <c r="K22" s="41"/>
      <c r="L22" s="41"/>
      <c r="M22" s="41"/>
      <c r="N22" s="41"/>
      <c r="O22" s="52"/>
      <c r="P22" s="52"/>
    </row>
    <row r="23" spans="1:16" ht="12.75" customHeight="1">
      <c r="A23" s="32">
        <f t="shared" si="0"/>
        <v>16</v>
      </c>
      <c r="B23" s="36" t="s">
        <v>97</v>
      </c>
      <c r="C23" s="34" t="s">
        <v>4</v>
      </c>
      <c r="D23" s="33" t="s">
        <v>41</v>
      </c>
      <c r="G23" s="32">
        <f t="shared" si="1"/>
        <v>16</v>
      </c>
      <c r="H23" s="36" t="s">
        <v>97</v>
      </c>
      <c r="I23" s="34" t="s">
        <v>4</v>
      </c>
      <c r="J23" s="33" t="s">
        <v>41</v>
      </c>
      <c r="K23" s="33"/>
      <c r="L23" s="33"/>
      <c r="M23" s="33"/>
      <c r="N23" s="33"/>
      <c r="O23" s="52"/>
      <c r="P23" s="52"/>
    </row>
    <row r="24" spans="1:16" ht="12.75" customHeight="1">
      <c r="A24" s="32">
        <f t="shared" si="0"/>
        <v>17</v>
      </c>
      <c r="B24" s="36" t="s">
        <v>103</v>
      </c>
      <c r="C24" s="34" t="s">
        <v>4</v>
      </c>
      <c r="D24" s="33" t="s">
        <v>102</v>
      </c>
      <c r="G24" s="32">
        <f t="shared" si="1"/>
        <v>17</v>
      </c>
      <c r="H24" s="36" t="s">
        <v>103</v>
      </c>
      <c r="I24" s="34" t="s">
        <v>4</v>
      </c>
      <c r="J24" s="33" t="s">
        <v>102</v>
      </c>
      <c r="K24" s="33"/>
      <c r="L24" s="33"/>
      <c r="M24" s="33"/>
      <c r="N24" s="33"/>
      <c r="O24" s="52"/>
      <c r="P24" s="52"/>
    </row>
    <row r="25" spans="1:16" ht="12.75" customHeight="1">
      <c r="A25" s="32">
        <f t="shared" si="0"/>
        <v>18</v>
      </c>
      <c r="B25" s="36" t="s">
        <v>98</v>
      </c>
      <c r="C25" s="34" t="s">
        <v>4</v>
      </c>
      <c r="D25" s="33" t="s">
        <v>41</v>
      </c>
      <c r="G25" s="32">
        <f t="shared" si="1"/>
        <v>18</v>
      </c>
      <c r="H25" s="36" t="s">
        <v>98</v>
      </c>
      <c r="I25" s="34" t="s">
        <v>4</v>
      </c>
      <c r="J25" s="33" t="s">
        <v>41</v>
      </c>
      <c r="K25" s="33"/>
      <c r="L25" s="33"/>
      <c r="M25" s="33"/>
      <c r="N25" s="33"/>
      <c r="O25" s="52"/>
      <c r="P25" s="52"/>
    </row>
    <row r="26" spans="1:16" ht="12.75" customHeight="1">
      <c r="A26" s="32">
        <f t="shared" si="0"/>
        <v>19</v>
      </c>
      <c r="B26" s="36" t="s">
        <v>158</v>
      </c>
      <c r="C26" s="34" t="s">
        <v>4</v>
      </c>
      <c r="D26" s="37" t="s">
        <v>6</v>
      </c>
      <c r="G26" s="32">
        <f t="shared" si="1"/>
        <v>19</v>
      </c>
      <c r="H26" s="36" t="s">
        <v>158</v>
      </c>
      <c r="I26" s="34" t="s">
        <v>4</v>
      </c>
      <c r="J26" s="37" t="s">
        <v>6</v>
      </c>
      <c r="K26" s="37"/>
      <c r="L26" s="37"/>
      <c r="M26" s="37"/>
      <c r="N26" s="37"/>
      <c r="O26" s="52"/>
      <c r="P26" s="52"/>
    </row>
    <row r="27" spans="1:16" ht="12.75" customHeight="1">
      <c r="A27" s="32">
        <f t="shared" si="0"/>
        <v>20</v>
      </c>
      <c r="B27" s="47" t="s">
        <v>146</v>
      </c>
      <c r="C27" s="34" t="s">
        <v>4</v>
      </c>
      <c r="D27" s="41" t="s">
        <v>46</v>
      </c>
      <c r="G27" s="32">
        <f t="shared" si="1"/>
        <v>20</v>
      </c>
      <c r="H27" s="47" t="s">
        <v>146</v>
      </c>
      <c r="I27" s="34" t="s">
        <v>4</v>
      </c>
      <c r="J27" s="41" t="s">
        <v>46</v>
      </c>
      <c r="K27" s="41"/>
      <c r="L27" s="41"/>
      <c r="M27" s="41"/>
      <c r="N27" s="41"/>
      <c r="O27" s="52"/>
      <c r="P27" s="52"/>
    </row>
    <row r="28" spans="1:16" ht="12.75" customHeight="1">
      <c r="A28" s="32">
        <f t="shared" si="0"/>
        <v>21</v>
      </c>
      <c r="B28" s="36" t="s">
        <v>152</v>
      </c>
      <c r="C28" s="34" t="s">
        <v>4</v>
      </c>
      <c r="D28" s="41" t="s">
        <v>161</v>
      </c>
      <c r="G28" s="32">
        <f t="shared" si="1"/>
        <v>21</v>
      </c>
      <c r="H28" s="36" t="s">
        <v>152</v>
      </c>
      <c r="I28" s="34" t="s">
        <v>4</v>
      </c>
      <c r="J28" s="41" t="s">
        <v>161</v>
      </c>
      <c r="K28" s="41"/>
      <c r="L28" s="41"/>
      <c r="M28" s="41"/>
      <c r="N28" s="41"/>
      <c r="O28" s="52"/>
      <c r="P28" s="52"/>
    </row>
    <row r="29" spans="1:16" ht="12.75" customHeight="1">
      <c r="A29" s="32">
        <f t="shared" si="0"/>
        <v>22</v>
      </c>
      <c r="B29" s="36" t="s">
        <v>147</v>
      </c>
      <c r="C29" s="34" t="s">
        <v>4</v>
      </c>
      <c r="D29" s="41" t="s">
        <v>46</v>
      </c>
      <c r="G29" s="32">
        <f t="shared" si="1"/>
        <v>22</v>
      </c>
      <c r="H29" s="36" t="s">
        <v>147</v>
      </c>
      <c r="I29" s="34" t="s">
        <v>4</v>
      </c>
      <c r="J29" s="41" t="s">
        <v>46</v>
      </c>
      <c r="K29" s="41"/>
      <c r="L29" s="41"/>
      <c r="M29" s="41"/>
      <c r="N29" s="41"/>
      <c r="O29" s="52"/>
      <c r="P29" s="52"/>
    </row>
    <row r="30" spans="1:16" ht="12.75" customHeight="1">
      <c r="A30" s="32">
        <f t="shared" si="0"/>
        <v>23</v>
      </c>
      <c r="B30" s="36" t="s">
        <v>129</v>
      </c>
      <c r="C30" s="34" t="s">
        <v>4</v>
      </c>
      <c r="D30" s="33" t="s">
        <v>30</v>
      </c>
      <c r="G30" s="32">
        <f t="shared" si="1"/>
        <v>23</v>
      </c>
      <c r="H30" s="36" t="s">
        <v>129</v>
      </c>
      <c r="I30" s="34" t="s">
        <v>4</v>
      </c>
      <c r="J30" s="33" t="s">
        <v>30</v>
      </c>
      <c r="K30" s="33"/>
      <c r="L30" s="33"/>
      <c r="M30" s="33"/>
      <c r="N30" s="33"/>
      <c r="O30" s="52"/>
      <c r="P30" s="52"/>
    </row>
    <row r="32" spans="2:14" ht="15">
      <c r="B32" t="s">
        <v>28</v>
      </c>
      <c r="D32" s="51" t="s">
        <v>169</v>
      </c>
      <c r="H32" s="53" t="s">
        <v>172</v>
      </c>
      <c r="I32" s="54" t="s">
        <v>173</v>
      </c>
      <c r="J32" s="51" t="s">
        <v>175</v>
      </c>
      <c r="K32" s="51"/>
      <c r="L32" s="51"/>
      <c r="M32" s="51"/>
      <c r="N32" s="51"/>
    </row>
    <row r="33" spans="2:14" ht="15">
      <c r="B33" t="s">
        <v>9</v>
      </c>
      <c r="C33" t="s">
        <v>8</v>
      </c>
      <c r="D33" s="51" t="s">
        <v>170</v>
      </c>
      <c r="I33" s="54" t="s">
        <v>174</v>
      </c>
      <c r="J33" s="51" t="s">
        <v>175</v>
      </c>
      <c r="K33" s="51"/>
      <c r="L33" s="51"/>
      <c r="M33" s="51"/>
      <c r="N33" s="51"/>
    </row>
    <row r="34" ht="12.75">
      <c r="C34" t="s">
        <v>51</v>
      </c>
    </row>
    <row r="38" spans="2:16" ht="20.25">
      <c r="B38" s="91" t="s">
        <v>163</v>
      </c>
      <c r="C38" s="91"/>
      <c r="D38" s="91"/>
      <c r="E38" s="91"/>
      <c r="F38" s="91"/>
      <c r="H38" s="91" t="s">
        <v>176</v>
      </c>
      <c r="I38" s="91"/>
      <c r="J38" s="91"/>
      <c r="K38" s="91"/>
      <c r="L38" s="91"/>
      <c r="M38" s="91"/>
      <c r="N38" s="91"/>
      <c r="O38" s="91"/>
      <c r="P38" s="91"/>
    </row>
    <row r="39" spans="2:16" ht="20.25">
      <c r="B39" s="91" t="s">
        <v>53</v>
      </c>
      <c r="C39" s="91"/>
      <c r="D39" s="91"/>
      <c r="E39" s="91"/>
      <c r="F39" s="91"/>
      <c r="H39" s="91" t="s">
        <v>53</v>
      </c>
      <c r="I39" s="91"/>
      <c r="J39" s="91"/>
      <c r="K39" s="91"/>
      <c r="L39" s="91"/>
      <c r="M39" s="91"/>
      <c r="N39" s="91"/>
      <c r="O39" s="91"/>
      <c r="P39" s="91"/>
    </row>
    <row r="41" spans="2:8" ht="18">
      <c r="B41" s="48" t="s">
        <v>165</v>
      </c>
      <c r="H41" s="48" t="s">
        <v>165</v>
      </c>
    </row>
    <row r="43" spans="1:16" ht="32.25" customHeight="1">
      <c r="A43" s="1" t="s">
        <v>0</v>
      </c>
      <c r="B43" s="1" t="s">
        <v>2</v>
      </c>
      <c r="C43" s="1" t="s">
        <v>15</v>
      </c>
      <c r="D43" s="1" t="s">
        <v>14</v>
      </c>
      <c r="G43" s="1" t="s">
        <v>0</v>
      </c>
      <c r="H43" s="1" t="s">
        <v>2</v>
      </c>
      <c r="I43" s="1" t="s">
        <v>15</v>
      </c>
      <c r="J43" s="1" t="s">
        <v>14</v>
      </c>
      <c r="K43" s="1" t="s">
        <v>186</v>
      </c>
      <c r="L43" s="1" t="s">
        <v>187</v>
      </c>
      <c r="M43" s="1" t="s">
        <v>188</v>
      </c>
      <c r="N43" s="1" t="s">
        <v>189</v>
      </c>
      <c r="O43" s="61" t="s">
        <v>190</v>
      </c>
      <c r="P43" s="62" t="s">
        <v>171</v>
      </c>
    </row>
    <row r="44" spans="1:16" ht="12.75" customHeight="1">
      <c r="A44" s="42">
        <v>1</v>
      </c>
      <c r="B44" s="42" t="s">
        <v>72</v>
      </c>
      <c r="C44" s="43" t="s">
        <v>3</v>
      </c>
      <c r="D44" s="45" t="s">
        <v>6</v>
      </c>
      <c r="G44" s="42">
        <v>1</v>
      </c>
      <c r="H44" s="42" t="s">
        <v>72</v>
      </c>
      <c r="I44" s="43" t="s">
        <v>3</v>
      </c>
      <c r="J44" s="45" t="s">
        <v>6</v>
      </c>
      <c r="K44" s="45"/>
      <c r="L44" s="45"/>
      <c r="M44" s="45"/>
      <c r="N44" s="45"/>
      <c r="O44" s="52"/>
      <c r="P44" s="52"/>
    </row>
    <row r="45" spans="1:16" ht="12.75" customHeight="1">
      <c r="A45" s="42">
        <f>1+A44</f>
        <v>2</v>
      </c>
      <c r="B45" s="42" t="s">
        <v>70</v>
      </c>
      <c r="C45" s="43" t="s">
        <v>3</v>
      </c>
      <c r="D45" s="45" t="s">
        <v>6</v>
      </c>
      <c r="G45" s="42">
        <f>1+G44</f>
        <v>2</v>
      </c>
      <c r="H45" s="42" t="s">
        <v>70</v>
      </c>
      <c r="I45" s="43" t="s">
        <v>3</v>
      </c>
      <c r="J45" s="45" t="s">
        <v>6</v>
      </c>
      <c r="K45" s="45"/>
      <c r="L45" s="45"/>
      <c r="M45" s="45"/>
      <c r="N45" s="45"/>
      <c r="O45" s="52"/>
      <c r="P45" s="52"/>
    </row>
    <row r="46" spans="1:16" ht="12.75" customHeight="1">
      <c r="A46" s="42">
        <f aca="true" t="shared" si="2" ref="A46:A59">1+A45</f>
        <v>3</v>
      </c>
      <c r="B46" s="42" t="s">
        <v>61</v>
      </c>
      <c r="C46" s="43" t="s">
        <v>3</v>
      </c>
      <c r="D46" s="46" t="s">
        <v>48</v>
      </c>
      <c r="G46" s="42">
        <f aca="true" t="shared" si="3" ref="G46:G59">1+G45</f>
        <v>3</v>
      </c>
      <c r="H46" s="42" t="s">
        <v>61</v>
      </c>
      <c r="I46" s="43" t="s">
        <v>3</v>
      </c>
      <c r="J46" s="46" t="s">
        <v>48</v>
      </c>
      <c r="K46" s="46"/>
      <c r="L46" s="46"/>
      <c r="M46" s="46"/>
      <c r="N46" s="46"/>
      <c r="O46" s="52"/>
      <c r="P46" s="52"/>
    </row>
    <row r="47" spans="1:16" ht="12.75" customHeight="1">
      <c r="A47" s="42">
        <f t="shared" si="2"/>
        <v>4</v>
      </c>
      <c r="B47" s="42" t="s">
        <v>60</v>
      </c>
      <c r="C47" s="43" t="s">
        <v>3</v>
      </c>
      <c r="D47" s="46" t="s">
        <v>48</v>
      </c>
      <c r="G47" s="42">
        <f t="shared" si="3"/>
        <v>4</v>
      </c>
      <c r="H47" s="42" t="s">
        <v>60</v>
      </c>
      <c r="I47" s="43" t="s">
        <v>3</v>
      </c>
      <c r="J47" s="46" t="s">
        <v>48</v>
      </c>
      <c r="K47" s="46"/>
      <c r="L47" s="46"/>
      <c r="M47" s="46"/>
      <c r="N47" s="46"/>
      <c r="O47" s="52"/>
      <c r="P47" s="52"/>
    </row>
    <row r="48" spans="1:16" ht="12.75" customHeight="1">
      <c r="A48" s="42">
        <f t="shared" si="2"/>
        <v>5</v>
      </c>
      <c r="B48" s="42" t="s">
        <v>160</v>
      </c>
      <c r="C48" s="43" t="s">
        <v>3</v>
      </c>
      <c r="D48" s="33" t="s">
        <v>30</v>
      </c>
      <c r="G48" s="42">
        <f t="shared" si="3"/>
        <v>5</v>
      </c>
      <c r="H48" s="42" t="s">
        <v>160</v>
      </c>
      <c r="I48" s="43" t="s">
        <v>3</v>
      </c>
      <c r="J48" s="33" t="s">
        <v>30</v>
      </c>
      <c r="K48" s="33"/>
      <c r="L48" s="33"/>
      <c r="M48" s="33"/>
      <c r="N48" s="33"/>
      <c r="O48" s="52"/>
      <c r="P48" s="52"/>
    </row>
    <row r="49" spans="1:16" ht="12.75" customHeight="1">
      <c r="A49" s="42">
        <f t="shared" si="2"/>
        <v>6</v>
      </c>
      <c r="B49" s="42" t="s">
        <v>153</v>
      </c>
      <c r="C49" s="43" t="s">
        <v>3</v>
      </c>
      <c r="D49" s="41" t="s">
        <v>161</v>
      </c>
      <c r="G49" s="42">
        <f t="shared" si="3"/>
        <v>6</v>
      </c>
      <c r="H49" s="42" t="s">
        <v>153</v>
      </c>
      <c r="I49" s="43" t="s">
        <v>3</v>
      </c>
      <c r="J49" s="41" t="s">
        <v>161</v>
      </c>
      <c r="K49" s="41"/>
      <c r="L49" s="41"/>
      <c r="M49" s="41"/>
      <c r="N49" s="41"/>
      <c r="O49" s="52"/>
      <c r="P49" s="52"/>
    </row>
    <row r="50" spans="1:16" ht="12.75" customHeight="1">
      <c r="A50" s="42">
        <f t="shared" si="2"/>
        <v>7</v>
      </c>
      <c r="B50" s="42" t="s">
        <v>139</v>
      </c>
      <c r="C50" s="43" t="s">
        <v>3</v>
      </c>
      <c r="D50" s="41" t="s">
        <v>46</v>
      </c>
      <c r="G50" s="42">
        <f t="shared" si="3"/>
        <v>7</v>
      </c>
      <c r="H50" s="42" t="s">
        <v>139</v>
      </c>
      <c r="I50" s="43" t="s">
        <v>3</v>
      </c>
      <c r="J50" s="41" t="s">
        <v>46</v>
      </c>
      <c r="K50" s="41"/>
      <c r="L50" s="41"/>
      <c r="M50" s="41"/>
      <c r="N50" s="41"/>
      <c r="O50" s="52"/>
      <c r="P50" s="52"/>
    </row>
    <row r="51" spans="1:16" ht="12.75" customHeight="1">
      <c r="A51" s="42">
        <f t="shared" si="2"/>
        <v>8</v>
      </c>
      <c r="B51" s="42" t="s">
        <v>74</v>
      </c>
      <c r="C51" s="43" t="s">
        <v>3</v>
      </c>
      <c r="D51" s="45" t="s">
        <v>6</v>
      </c>
      <c r="G51" s="42">
        <f t="shared" si="3"/>
        <v>8</v>
      </c>
      <c r="H51" s="42" t="s">
        <v>74</v>
      </c>
      <c r="I51" s="43" t="s">
        <v>3</v>
      </c>
      <c r="J51" s="45" t="s">
        <v>6</v>
      </c>
      <c r="K51" s="45"/>
      <c r="L51" s="45"/>
      <c r="M51" s="45"/>
      <c r="N51" s="45"/>
      <c r="O51" s="52"/>
      <c r="P51" s="52"/>
    </row>
    <row r="52" spans="1:16" ht="12.75" customHeight="1">
      <c r="A52" s="42">
        <f t="shared" si="2"/>
        <v>9</v>
      </c>
      <c r="B52" s="42" t="s">
        <v>73</v>
      </c>
      <c r="C52" s="43" t="s">
        <v>3</v>
      </c>
      <c r="D52" s="45" t="s">
        <v>6</v>
      </c>
      <c r="G52" s="42">
        <f t="shared" si="3"/>
        <v>9</v>
      </c>
      <c r="H52" s="42" t="s">
        <v>73</v>
      </c>
      <c r="I52" s="43" t="s">
        <v>3</v>
      </c>
      <c r="J52" s="45" t="s">
        <v>6</v>
      </c>
      <c r="K52" s="45"/>
      <c r="L52" s="45"/>
      <c r="M52" s="45"/>
      <c r="N52" s="45"/>
      <c r="O52" s="52"/>
      <c r="P52" s="52"/>
    </row>
    <row r="53" spans="1:16" ht="12.75" customHeight="1">
      <c r="A53" s="42">
        <f t="shared" si="2"/>
        <v>10</v>
      </c>
      <c r="B53" s="42" t="s">
        <v>125</v>
      </c>
      <c r="C53" s="43" t="s">
        <v>3</v>
      </c>
      <c r="D53" s="33" t="s">
        <v>30</v>
      </c>
      <c r="G53" s="42">
        <f t="shared" si="3"/>
        <v>10</v>
      </c>
      <c r="H53" s="42" t="s">
        <v>125</v>
      </c>
      <c r="I53" s="43" t="s">
        <v>3</v>
      </c>
      <c r="J53" s="33" t="s">
        <v>30</v>
      </c>
      <c r="K53" s="33"/>
      <c r="L53" s="33"/>
      <c r="M53" s="33"/>
      <c r="N53" s="33"/>
      <c r="O53" s="52"/>
      <c r="P53" s="52"/>
    </row>
    <row r="54" spans="1:16" ht="12.75" customHeight="1">
      <c r="A54" s="42">
        <f t="shared" si="2"/>
        <v>11</v>
      </c>
      <c r="B54" s="40" t="s">
        <v>117</v>
      </c>
      <c r="C54" s="39" t="s">
        <v>63</v>
      </c>
      <c r="D54" s="37" t="s">
        <v>114</v>
      </c>
      <c r="G54" s="42">
        <f t="shared" si="3"/>
        <v>11</v>
      </c>
      <c r="H54" s="40" t="s">
        <v>117</v>
      </c>
      <c r="I54" s="39" t="s">
        <v>63</v>
      </c>
      <c r="J54" s="37" t="s">
        <v>114</v>
      </c>
      <c r="K54" s="37"/>
      <c r="L54" s="37"/>
      <c r="M54" s="37"/>
      <c r="N54" s="37"/>
      <c r="O54" s="52"/>
      <c r="P54" s="52"/>
    </row>
    <row r="55" spans="1:16" ht="12.75" customHeight="1">
      <c r="A55" s="42">
        <f t="shared" si="2"/>
        <v>12</v>
      </c>
      <c r="B55" s="40" t="s">
        <v>119</v>
      </c>
      <c r="C55" s="39" t="s">
        <v>63</v>
      </c>
      <c r="D55" s="37" t="s">
        <v>114</v>
      </c>
      <c r="G55" s="42">
        <f t="shared" si="3"/>
        <v>12</v>
      </c>
      <c r="H55" s="40" t="s">
        <v>119</v>
      </c>
      <c r="I55" s="39" t="s">
        <v>63</v>
      </c>
      <c r="J55" s="37" t="s">
        <v>114</v>
      </c>
      <c r="K55" s="37"/>
      <c r="L55" s="37"/>
      <c r="M55" s="37"/>
      <c r="N55" s="37"/>
      <c r="O55" s="52"/>
      <c r="P55" s="52"/>
    </row>
    <row r="56" spans="1:16" ht="12.75" customHeight="1">
      <c r="A56" s="42">
        <f t="shared" si="2"/>
        <v>13</v>
      </c>
      <c r="B56" s="38" t="s">
        <v>64</v>
      </c>
      <c r="C56" s="39" t="s">
        <v>63</v>
      </c>
      <c r="D56" s="40" t="s">
        <v>17</v>
      </c>
      <c r="G56" s="42">
        <f t="shared" si="3"/>
        <v>13</v>
      </c>
      <c r="H56" s="38" t="s">
        <v>64</v>
      </c>
      <c r="I56" s="39" t="s">
        <v>63</v>
      </c>
      <c r="J56" s="40" t="s">
        <v>17</v>
      </c>
      <c r="K56" s="40"/>
      <c r="L56" s="40"/>
      <c r="M56" s="40"/>
      <c r="N56" s="40"/>
      <c r="O56" s="52"/>
      <c r="P56" s="52"/>
    </row>
    <row r="57" spans="1:16" ht="12.75" customHeight="1">
      <c r="A57" s="42">
        <f t="shared" si="2"/>
        <v>14</v>
      </c>
      <c r="B57" s="40" t="s">
        <v>80</v>
      </c>
      <c r="C57" s="39" t="s">
        <v>63</v>
      </c>
      <c r="D57" s="37" t="s">
        <v>6</v>
      </c>
      <c r="G57" s="42">
        <f t="shared" si="3"/>
        <v>14</v>
      </c>
      <c r="H57" s="40" t="s">
        <v>80</v>
      </c>
      <c r="I57" s="39" t="s">
        <v>63</v>
      </c>
      <c r="J57" s="37" t="s">
        <v>6</v>
      </c>
      <c r="K57" s="37"/>
      <c r="L57" s="37"/>
      <c r="M57" s="37"/>
      <c r="N57" s="37"/>
      <c r="O57" s="52"/>
      <c r="P57" s="52"/>
    </row>
    <row r="58" spans="1:16" ht="12.75" customHeight="1">
      <c r="A58" s="42">
        <f t="shared" si="2"/>
        <v>15</v>
      </c>
      <c r="B58" s="40" t="s">
        <v>65</v>
      </c>
      <c r="C58" s="39" t="s">
        <v>63</v>
      </c>
      <c r="D58" s="40" t="s">
        <v>17</v>
      </c>
      <c r="G58" s="42">
        <f t="shared" si="3"/>
        <v>15</v>
      </c>
      <c r="H58" s="40" t="s">
        <v>65</v>
      </c>
      <c r="I58" s="39" t="s">
        <v>63</v>
      </c>
      <c r="J58" s="40" t="s">
        <v>17</v>
      </c>
      <c r="K58" s="40"/>
      <c r="L58" s="40"/>
      <c r="M58" s="40"/>
      <c r="N58" s="40"/>
      <c r="O58" s="52"/>
      <c r="P58" s="52"/>
    </row>
    <row r="59" spans="1:16" ht="12.75" customHeight="1">
      <c r="A59" s="42">
        <f t="shared" si="2"/>
        <v>16</v>
      </c>
      <c r="B59" s="40" t="s">
        <v>151</v>
      </c>
      <c r="C59" s="39" t="s">
        <v>63</v>
      </c>
      <c r="D59" s="41" t="s">
        <v>46</v>
      </c>
      <c r="G59" s="42">
        <f t="shared" si="3"/>
        <v>16</v>
      </c>
      <c r="H59" s="40" t="s">
        <v>151</v>
      </c>
      <c r="I59" s="39" t="s">
        <v>63</v>
      </c>
      <c r="J59" s="41" t="s">
        <v>46</v>
      </c>
      <c r="K59" s="41"/>
      <c r="L59" s="41"/>
      <c r="M59" s="41"/>
      <c r="N59" s="41"/>
      <c r="O59" s="52"/>
      <c r="P59" s="52"/>
    </row>
    <row r="62" spans="2:14" ht="15">
      <c r="B62" t="s">
        <v>28</v>
      </c>
      <c r="D62" s="51" t="s">
        <v>169</v>
      </c>
      <c r="H62" s="53" t="s">
        <v>172</v>
      </c>
      <c r="I62" s="54" t="s">
        <v>173</v>
      </c>
      <c r="J62" s="51" t="s">
        <v>175</v>
      </c>
      <c r="K62" s="51"/>
      <c r="L62" s="51"/>
      <c r="M62" s="51"/>
      <c r="N62" s="51"/>
    </row>
    <row r="63" spans="2:14" ht="15">
      <c r="B63" t="s">
        <v>9</v>
      </c>
      <c r="C63" t="s">
        <v>8</v>
      </c>
      <c r="D63" s="51" t="s">
        <v>170</v>
      </c>
      <c r="I63" s="54" t="s">
        <v>174</v>
      </c>
      <c r="J63" s="51" t="s">
        <v>175</v>
      </c>
      <c r="K63" s="51"/>
      <c r="L63" s="51"/>
      <c r="M63" s="51"/>
      <c r="N63" s="51"/>
    </row>
    <row r="64" ht="12.75">
      <c r="C64" t="s">
        <v>51</v>
      </c>
    </row>
    <row r="72" spans="2:16" ht="20.25">
      <c r="B72" s="91" t="s">
        <v>163</v>
      </c>
      <c r="C72" s="91"/>
      <c r="D72" s="91"/>
      <c r="E72" s="91"/>
      <c r="F72" s="91"/>
      <c r="H72" s="91" t="s">
        <v>176</v>
      </c>
      <c r="I72" s="91"/>
      <c r="J72" s="91"/>
      <c r="K72" s="91"/>
      <c r="L72" s="91"/>
      <c r="M72" s="91"/>
      <c r="N72" s="91"/>
      <c r="O72" s="91"/>
      <c r="P72" s="91"/>
    </row>
    <row r="73" spans="2:16" ht="20.25">
      <c r="B73" s="91" t="s">
        <v>53</v>
      </c>
      <c r="C73" s="91"/>
      <c r="D73" s="91"/>
      <c r="E73" s="91"/>
      <c r="F73" s="91"/>
      <c r="H73" s="91" t="s">
        <v>53</v>
      </c>
      <c r="I73" s="91"/>
      <c r="J73" s="91"/>
      <c r="K73" s="91"/>
      <c r="L73" s="91"/>
      <c r="M73" s="91"/>
      <c r="N73" s="91"/>
      <c r="O73" s="91"/>
      <c r="P73" s="91"/>
    </row>
    <row r="75" spans="2:8" ht="18">
      <c r="B75" s="48" t="s">
        <v>166</v>
      </c>
      <c r="H75" s="48" t="s">
        <v>166</v>
      </c>
    </row>
    <row r="77" spans="1:16" ht="32.25" customHeight="1">
      <c r="A77" s="1" t="s">
        <v>0</v>
      </c>
      <c r="B77" s="1" t="s">
        <v>2</v>
      </c>
      <c r="C77" s="1" t="s">
        <v>15</v>
      </c>
      <c r="D77" s="1" t="s">
        <v>14</v>
      </c>
      <c r="G77" s="1" t="s">
        <v>0</v>
      </c>
      <c r="H77" s="1" t="s">
        <v>2</v>
      </c>
      <c r="I77" s="1" t="s">
        <v>15</v>
      </c>
      <c r="J77" s="1" t="s">
        <v>14</v>
      </c>
      <c r="K77" s="1" t="s">
        <v>186</v>
      </c>
      <c r="L77" s="1" t="s">
        <v>187</v>
      </c>
      <c r="M77" s="1" t="s">
        <v>188</v>
      </c>
      <c r="N77" s="1" t="s">
        <v>189</v>
      </c>
      <c r="O77" s="61" t="s">
        <v>190</v>
      </c>
      <c r="P77" s="62" t="s">
        <v>171</v>
      </c>
    </row>
    <row r="78" spans="1:16" ht="12.75" customHeight="1">
      <c r="A78" s="32">
        <v>1</v>
      </c>
      <c r="B78" s="38" t="s">
        <v>113</v>
      </c>
      <c r="C78" s="39" t="s">
        <v>29</v>
      </c>
      <c r="D78" s="37" t="s">
        <v>114</v>
      </c>
      <c r="G78" s="32">
        <v>1</v>
      </c>
      <c r="H78" s="38" t="s">
        <v>113</v>
      </c>
      <c r="I78" s="39" t="s">
        <v>29</v>
      </c>
      <c r="J78" s="37" t="s">
        <v>114</v>
      </c>
      <c r="K78" s="37"/>
      <c r="L78" s="37"/>
      <c r="M78" s="37"/>
      <c r="N78" s="37"/>
      <c r="O78" s="52"/>
      <c r="P78" s="52"/>
    </row>
    <row r="79" spans="1:16" ht="12.75" customHeight="1">
      <c r="A79" s="32">
        <f aca="true" t="shared" si="4" ref="A79:A101">1+A78</f>
        <v>2</v>
      </c>
      <c r="B79" s="38" t="s">
        <v>121</v>
      </c>
      <c r="C79" s="39" t="s">
        <v>29</v>
      </c>
      <c r="D79" s="38" t="s">
        <v>31</v>
      </c>
      <c r="G79" s="32">
        <f aca="true" t="shared" si="5" ref="G79:G101">1+G78</f>
        <v>2</v>
      </c>
      <c r="H79" s="38" t="s">
        <v>121</v>
      </c>
      <c r="I79" s="39" t="s">
        <v>29</v>
      </c>
      <c r="J79" s="38" t="s">
        <v>31</v>
      </c>
      <c r="K79" s="38"/>
      <c r="L79" s="38"/>
      <c r="M79" s="38"/>
      <c r="N79" s="38"/>
      <c r="O79" s="52"/>
      <c r="P79" s="52"/>
    </row>
    <row r="80" spans="1:16" ht="12.75" customHeight="1">
      <c r="A80" s="32">
        <f t="shared" si="4"/>
        <v>3</v>
      </c>
      <c r="B80" s="38" t="s">
        <v>134</v>
      </c>
      <c r="C80" s="39" t="s">
        <v>29</v>
      </c>
      <c r="D80" s="41" t="s">
        <v>46</v>
      </c>
      <c r="G80" s="32">
        <f t="shared" si="5"/>
        <v>3</v>
      </c>
      <c r="H80" s="38" t="s">
        <v>134</v>
      </c>
      <c r="I80" s="39" t="s">
        <v>29</v>
      </c>
      <c r="J80" s="41" t="s">
        <v>46</v>
      </c>
      <c r="K80" s="41"/>
      <c r="L80" s="41"/>
      <c r="M80" s="41"/>
      <c r="N80" s="41"/>
      <c r="O80" s="52"/>
      <c r="P80" s="52"/>
    </row>
    <row r="81" spans="1:16" ht="12.75" customHeight="1">
      <c r="A81" s="32">
        <f t="shared" si="4"/>
        <v>4</v>
      </c>
      <c r="B81" s="38" t="s">
        <v>135</v>
      </c>
      <c r="C81" s="39" t="s">
        <v>29</v>
      </c>
      <c r="D81" s="50" t="s">
        <v>46</v>
      </c>
      <c r="G81" s="32">
        <f t="shared" si="5"/>
        <v>4</v>
      </c>
      <c r="H81" s="38" t="s">
        <v>135</v>
      </c>
      <c r="I81" s="39" t="s">
        <v>29</v>
      </c>
      <c r="J81" s="50" t="s">
        <v>46</v>
      </c>
      <c r="K81" s="50"/>
      <c r="L81" s="50"/>
      <c r="M81" s="50"/>
      <c r="N81" s="50"/>
      <c r="O81" s="52"/>
      <c r="P81" s="52"/>
    </row>
    <row r="82" spans="1:16" ht="12.75" customHeight="1">
      <c r="A82" s="32">
        <f t="shared" si="4"/>
        <v>5</v>
      </c>
      <c r="B82" s="38" t="s">
        <v>94</v>
      </c>
      <c r="C82" s="39" t="s">
        <v>29</v>
      </c>
      <c r="D82" s="49" t="s">
        <v>41</v>
      </c>
      <c r="G82" s="32">
        <f t="shared" si="5"/>
        <v>5</v>
      </c>
      <c r="H82" s="38" t="s">
        <v>94</v>
      </c>
      <c r="I82" s="39" t="s">
        <v>29</v>
      </c>
      <c r="J82" s="49" t="s">
        <v>41</v>
      </c>
      <c r="K82" s="49"/>
      <c r="L82" s="49"/>
      <c r="M82" s="49"/>
      <c r="N82" s="49"/>
      <c r="O82" s="52"/>
      <c r="P82" s="52"/>
    </row>
    <row r="83" spans="1:16" ht="12.75" customHeight="1">
      <c r="A83" s="32">
        <f t="shared" si="4"/>
        <v>6</v>
      </c>
      <c r="B83" s="38" t="s">
        <v>95</v>
      </c>
      <c r="C83" s="39" t="s">
        <v>29</v>
      </c>
      <c r="D83" s="49" t="s">
        <v>41</v>
      </c>
      <c r="G83" s="32">
        <f t="shared" si="5"/>
        <v>6</v>
      </c>
      <c r="H83" s="38" t="s">
        <v>95</v>
      </c>
      <c r="I83" s="39" t="s">
        <v>29</v>
      </c>
      <c r="J83" s="49" t="s">
        <v>41</v>
      </c>
      <c r="K83" s="49"/>
      <c r="L83" s="49"/>
      <c r="M83" s="49"/>
      <c r="N83" s="49"/>
      <c r="O83" s="52"/>
      <c r="P83" s="52"/>
    </row>
    <row r="84" spans="1:16" ht="12.75" customHeight="1">
      <c r="A84" s="32">
        <f t="shared" si="4"/>
        <v>7</v>
      </c>
      <c r="B84" s="38" t="s">
        <v>122</v>
      </c>
      <c r="C84" s="39" t="s">
        <v>29</v>
      </c>
      <c r="D84" s="38" t="s">
        <v>31</v>
      </c>
      <c r="G84" s="32">
        <f t="shared" si="5"/>
        <v>7</v>
      </c>
      <c r="H84" s="38" t="s">
        <v>122</v>
      </c>
      <c r="I84" s="39" t="s">
        <v>29</v>
      </c>
      <c r="J84" s="38" t="s">
        <v>31</v>
      </c>
      <c r="K84" s="38"/>
      <c r="L84" s="38"/>
      <c r="M84" s="38"/>
      <c r="N84" s="38"/>
      <c r="O84" s="52"/>
      <c r="P84" s="52"/>
    </row>
    <row r="85" spans="1:16" ht="12.75" customHeight="1">
      <c r="A85" s="32">
        <f t="shared" si="4"/>
        <v>8</v>
      </c>
      <c r="B85" s="38" t="s">
        <v>100</v>
      </c>
      <c r="C85" s="39" t="s">
        <v>29</v>
      </c>
      <c r="D85" s="38" t="s">
        <v>38</v>
      </c>
      <c r="G85" s="32">
        <f t="shared" si="5"/>
        <v>8</v>
      </c>
      <c r="H85" s="38" t="s">
        <v>100</v>
      </c>
      <c r="I85" s="39" t="s">
        <v>29</v>
      </c>
      <c r="J85" s="38" t="s">
        <v>38</v>
      </c>
      <c r="K85" s="38"/>
      <c r="L85" s="38"/>
      <c r="M85" s="38"/>
      <c r="N85" s="38"/>
      <c r="O85" s="52"/>
      <c r="P85" s="52"/>
    </row>
    <row r="86" spans="1:16" ht="12.75" customHeight="1">
      <c r="A86" s="32">
        <f t="shared" si="4"/>
        <v>9</v>
      </c>
      <c r="B86" s="38" t="s">
        <v>96</v>
      </c>
      <c r="C86" s="39" t="s">
        <v>29</v>
      </c>
      <c r="D86" s="33" t="s">
        <v>41</v>
      </c>
      <c r="G86" s="32">
        <f t="shared" si="5"/>
        <v>9</v>
      </c>
      <c r="H86" s="38" t="s">
        <v>96</v>
      </c>
      <c r="I86" s="39" t="s">
        <v>29</v>
      </c>
      <c r="J86" s="33" t="s">
        <v>41</v>
      </c>
      <c r="K86" s="33"/>
      <c r="L86" s="33"/>
      <c r="M86" s="33"/>
      <c r="N86" s="33"/>
      <c r="O86" s="52"/>
      <c r="P86" s="52"/>
    </row>
    <row r="87" spans="1:16" ht="12.75" customHeight="1">
      <c r="A87" s="32">
        <f t="shared" si="4"/>
        <v>10</v>
      </c>
      <c r="B87" s="38" t="s">
        <v>101</v>
      </c>
      <c r="C87" s="39" t="s">
        <v>29</v>
      </c>
      <c r="D87" s="38" t="s">
        <v>38</v>
      </c>
      <c r="G87" s="32">
        <f t="shared" si="5"/>
        <v>10</v>
      </c>
      <c r="H87" s="38" t="s">
        <v>101</v>
      </c>
      <c r="I87" s="39" t="s">
        <v>29</v>
      </c>
      <c r="J87" s="38" t="s">
        <v>38</v>
      </c>
      <c r="K87" s="38"/>
      <c r="L87" s="38"/>
      <c r="M87" s="38"/>
      <c r="N87" s="38"/>
      <c r="O87" s="52"/>
      <c r="P87" s="52"/>
    </row>
    <row r="88" spans="1:16" ht="12.75" customHeight="1">
      <c r="A88" s="42">
        <f t="shared" si="4"/>
        <v>11</v>
      </c>
      <c r="B88" s="36" t="s">
        <v>107</v>
      </c>
      <c r="C88" s="34" t="s">
        <v>4</v>
      </c>
      <c r="D88" s="37" t="s">
        <v>106</v>
      </c>
      <c r="G88" s="42">
        <f t="shared" si="5"/>
        <v>11</v>
      </c>
      <c r="H88" s="36" t="s">
        <v>107</v>
      </c>
      <c r="I88" s="34" t="s">
        <v>4</v>
      </c>
      <c r="J88" s="37" t="s">
        <v>106</v>
      </c>
      <c r="K88" s="37"/>
      <c r="L88" s="37"/>
      <c r="M88" s="37"/>
      <c r="N88" s="37"/>
      <c r="O88" s="52"/>
      <c r="P88" s="52"/>
    </row>
    <row r="89" spans="1:16" ht="12.75" customHeight="1">
      <c r="A89" s="42">
        <f t="shared" si="4"/>
        <v>12</v>
      </c>
      <c r="B89" s="36" t="s">
        <v>111</v>
      </c>
      <c r="C89" s="34" t="s">
        <v>4</v>
      </c>
      <c r="D89" s="33" t="s">
        <v>109</v>
      </c>
      <c r="G89" s="42">
        <f t="shared" si="5"/>
        <v>12</v>
      </c>
      <c r="H89" s="36" t="s">
        <v>111</v>
      </c>
      <c r="I89" s="34" t="s">
        <v>4</v>
      </c>
      <c r="J89" s="33" t="s">
        <v>109</v>
      </c>
      <c r="K89" s="33"/>
      <c r="L89" s="33"/>
      <c r="M89" s="33"/>
      <c r="N89" s="33"/>
      <c r="O89" s="52"/>
      <c r="P89" s="52"/>
    </row>
    <row r="90" spans="1:16" ht="12.75" customHeight="1">
      <c r="A90" s="42">
        <f t="shared" si="4"/>
        <v>13</v>
      </c>
      <c r="B90" s="36" t="s">
        <v>57</v>
      </c>
      <c r="C90" s="34" t="s">
        <v>4</v>
      </c>
      <c r="D90" s="44" t="s">
        <v>44</v>
      </c>
      <c r="G90" s="42">
        <f t="shared" si="5"/>
        <v>13</v>
      </c>
      <c r="H90" s="36" t="s">
        <v>57</v>
      </c>
      <c r="I90" s="34" t="s">
        <v>4</v>
      </c>
      <c r="J90" s="44" t="s">
        <v>44</v>
      </c>
      <c r="K90" s="44"/>
      <c r="L90" s="44"/>
      <c r="M90" s="44"/>
      <c r="N90" s="44"/>
      <c r="O90" s="52"/>
      <c r="P90" s="52"/>
    </row>
    <row r="91" spans="1:16" ht="12.75" customHeight="1">
      <c r="A91" s="42">
        <f t="shared" si="4"/>
        <v>14</v>
      </c>
      <c r="B91" s="36" t="s">
        <v>56</v>
      </c>
      <c r="C91" s="34" t="s">
        <v>4</v>
      </c>
      <c r="D91" s="44" t="s">
        <v>44</v>
      </c>
      <c r="G91" s="42">
        <f t="shared" si="5"/>
        <v>14</v>
      </c>
      <c r="H91" s="36" t="s">
        <v>56</v>
      </c>
      <c r="I91" s="34" t="s">
        <v>4</v>
      </c>
      <c r="J91" s="44" t="s">
        <v>44</v>
      </c>
      <c r="K91" s="44"/>
      <c r="L91" s="44"/>
      <c r="M91" s="44"/>
      <c r="N91" s="44"/>
      <c r="O91" s="52"/>
      <c r="P91" s="52"/>
    </row>
    <row r="92" spans="1:16" ht="12.75" customHeight="1">
      <c r="A92" s="42">
        <f t="shared" si="4"/>
        <v>15</v>
      </c>
      <c r="B92" s="36" t="s">
        <v>148</v>
      </c>
      <c r="C92" s="34" t="s">
        <v>4</v>
      </c>
      <c r="D92" s="41" t="s">
        <v>46</v>
      </c>
      <c r="G92" s="42">
        <f t="shared" si="5"/>
        <v>15</v>
      </c>
      <c r="H92" s="36" t="s">
        <v>148</v>
      </c>
      <c r="I92" s="34" t="s">
        <v>4</v>
      </c>
      <c r="J92" s="41" t="s">
        <v>46</v>
      </c>
      <c r="K92" s="41"/>
      <c r="L92" s="41"/>
      <c r="M92" s="41"/>
      <c r="N92" s="41"/>
      <c r="O92" s="52"/>
      <c r="P92" s="52"/>
    </row>
    <row r="93" spans="1:16" ht="12.75" customHeight="1">
      <c r="A93" s="42">
        <f t="shared" si="4"/>
        <v>16</v>
      </c>
      <c r="B93" s="36" t="s">
        <v>149</v>
      </c>
      <c r="C93" s="34" t="s">
        <v>4</v>
      </c>
      <c r="D93" s="41" t="s">
        <v>46</v>
      </c>
      <c r="G93" s="42">
        <f t="shared" si="5"/>
        <v>16</v>
      </c>
      <c r="H93" s="36" t="s">
        <v>149</v>
      </c>
      <c r="I93" s="34" t="s">
        <v>4</v>
      </c>
      <c r="J93" s="41" t="s">
        <v>46</v>
      </c>
      <c r="K93" s="41"/>
      <c r="L93" s="41"/>
      <c r="M93" s="41"/>
      <c r="N93" s="41"/>
      <c r="O93" s="52"/>
      <c r="P93" s="52"/>
    </row>
    <row r="94" spans="1:16" ht="12.75" customHeight="1">
      <c r="A94" s="42">
        <f t="shared" si="4"/>
        <v>17</v>
      </c>
      <c r="B94" s="36" t="s">
        <v>55</v>
      </c>
      <c r="C94" s="34" t="s">
        <v>4</v>
      </c>
      <c r="D94" s="44" t="s">
        <v>44</v>
      </c>
      <c r="G94" s="42">
        <f t="shared" si="5"/>
        <v>17</v>
      </c>
      <c r="H94" s="36" t="s">
        <v>55</v>
      </c>
      <c r="I94" s="34" t="s">
        <v>4</v>
      </c>
      <c r="J94" s="44" t="s">
        <v>44</v>
      </c>
      <c r="K94" s="44"/>
      <c r="L94" s="44"/>
      <c r="M94" s="44"/>
      <c r="N94" s="44"/>
      <c r="O94" s="52"/>
      <c r="P94" s="52"/>
    </row>
    <row r="95" spans="1:16" ht="12.75" customHeight="1">
      <c r="A95" s="42">
        <f t="shared" si="4"/>
        <v>18</v>
      </c>
      <c r="B95" s="40" t="s">
        <v>89</v>
      </c>
      <c r="C95" s="34" t="s">
        <v>4</v>
      </c>
      <c r="D95" s="40" t="s">
        <v>39</v>
      </c>
      <c r="G95" s="42">
        <f t="shared" si="5"/>
        <v>18</v>
      </c>
      <c r="H95" s="40" t="s">
        <v>89</v>
      </c>
      <c r="I95" s="34" t="s">
        <v>4</v>
      </c>
      <c r="J95" s="40" t="s">
        <v>39</v>
      </c>
      <c r="K95" s="40"/>
      <c r="L95" s="40"/>
      <c r="M95" s="40"/>
      <c r="N95" s="40"/>
      <c r="O95" s="52"/>
      <c r="P95" s="52"/>
    </row>
    <row r="96" spans="1:16" ht="12.75" customHeight="1">
      <c r="A96" s="42">
        <f t="shared" si="4"/>
        <v>19</v>
      </c>
      <c r="B96" s="36" t="s">
        <v>130</v>
      </c>
      <c r="C96" s="34" t="s">
        <v>4</v>
      </c>
      <c r="D96" s="33" t="s">
        <v>30</v>
      </c>
      <c r="G96" s="42">
        <f t="shared" si="5"/>
        <v>19</v>
      </c>
      <c r="H96" s="36" t="s">
        <v>130</v>
      </c>
      <c r="I96" s="34" t="s">
        <v>4</v>
      </c>
      <c r="J96" s="33" t="s">
        <v>30</v>
      </c>
      <c r="K96" s="33"/>
      <c r="L96" s="33"/>
      <c r="M96" s="33"/>
      <c r="N96" s="33"/>
      <c r="O96" s="52"/>
      <c r="P96" s="52"/>
    </row>
    <row r="97" spans="1:16" ht="12.75" customHeight="1">
      <c r="A97" s="42">
        <f t="shared" si="4"/>
        <v>20</v>
      </c>
      <c r="B97" s="36" t="s">
        <v>150</v>
      </c>
      <c r="C97" s="34" t="s">
        <v>4</v>
      </c>
      <c r="D97" s="41" t="s">
        <v>46</v>
      </c>
      <c r="G97" s="42">
        <f t="shared" si="5"/>
        <v>20</v>
      </c>
      <c r="H97" s="36" t="s">
        <v>150</v>
      </c>
      <c r="I97" s="34" t="s">
        <v>4</v>
      </c>
      <c r="J97" s="41" t="s">
        <v>46</v>
      </c>
      <c r="K97" s="41"/>
      <c r="L97" s="41"/>
      <c r="M97" s="41"/>
      <c r="N97" s="41"/>
      <c r="O97" s="52"/>
      <c r="P97" s="52"/>
    </row>
    <row r="98" spans="1:16" ht="12.75" customHeight="1">
      <c r="A98" s="42">
        <f t="shared" si="4"/>
        <v>21</v>
      </c>
      <c r="B98" s="36" t="s">
        <v>112</v>
      </c>
      <c r="C98" s="34" t="s">
        <v>4</v>
      </c>
      <c r="D98" s="33" t="s">
        <v>109</v>
      </c>
      <c r="G98" s="42">
        <f t="shared" si="5"/>
        <v>21</v>
      </c>
      <c r="H98" s="36" t="s">
        <v>112</v>
      </c>
      <c r="I98" s="34" t="s">
        <v>4</v>
      </c>
      <c r="J98" s="33" t="s">
        <v>109</v>
      </c>
      <c r="K98" s="33"/>
      <c r="L98" s="33"/>
      <c r="M98" s="33"/>
      <c r="N98" s="33"/>
      <c r="O98" s="52"/>
      <c r="P98" s="52"/>
    </row>
    <row r="99" spans="1:16" ht="12.75" customHeight="1">
      <c r="A99" s="42">
        <f t="shared" si="4"/>
        <v>22</v>
      </c>
      <c r="B99" s="36" t="s">
        <v>108</v>
      </c>
      <c r="C99" s="34" t="s">
        <v>4</v>
      </c>
      <c r="D99" s="37" t="s">
        <v>106</v>
      </c>
      <c r="G99" s="42">
        <f t="shared" si="5"/>
        <v>22</v>
      </c>
      <c r="H99" s="36" t="s">
        <v>108</v>
      </c>
      <c r="I99" s="34" t="s">
        <v>4</v>
      </c>
      <c r="J99" s="37" t="s">
        <v>106</v>
      </c>
      <c r="K99" s="37"/>
      <c r="L99" s="37"/>
      <c r="M99" s="37"/>
      <c r="N99" s="37"/>
      <c r="O99" s="52"/>
      <c r="P99" s="52"/>
    </row>
    <row r="100" spans="1:16" ht="12.75" customHeight="1">
      <c r="A100" s="42">
        <f t="shared" si="4"/>
        <v>23</v>
      </c>
      <c r="B100" s="36" t="s">
        <v>77</v>
      </c>
      <c r="C100" s="34" t="s">
        <v>4</v>
      </c>
      <c r="D100" s="37" t="s">
        <v>6</v>
      </c>
      <c r="G100" s="42">
        <f t="shared" si="5"/>
        <v>23</v>
      </c>
      <c r="H100" s="36" t="s">
        <v>77</v>
      </c>
      <c r="I100" s="34" t="s">
        <v>4</v>
      </c>
      <c r="J100" s="37" t="s">
        <v>6</v>
      </c>
      <c r="K100" s="37"/>
      <c r="L100" s="37"/>
      <c r="M100" s="37"/>
      <c r="N100" s="37"/>
      <c r="O100" s="52"/>
      <c r="P100" s="52"/>
    </row>
    <row r="101" spans="1:16" ht="12.75" customHeight="1">
      <c r="A101" s="42">
        <f t="shared" si="4"/>
        <v>24</v>
      </c>
      <c r="B101" s="36" t="s">
        <v>83</v>
      </c>
      <c r="C101" s="34" t="s">
        <v>4</v>
      </c>
      <c r="D101" s="46" t="s">
        <v>50</v>
      </c>
      <c r="G101" s="42">
        <f t="shared" si="5"/>
        <v>24</v>
      </c>
      <c r="H101" s="36" t="s">
        <v>83</v>
      </c>
      <c r="I101" s="34" t="s">
        <v>4</v>
      </c>
      <c r="J101" s="46" t="s">
        <v>50</v>
      </c>
      <c r="K101" s="46"/>
      <c r="L101" s="46"/>
      <c r="M101" s="46"/>
      <c r="N101" s="46"/>
      <c r="O101" s="52"/>
      <c r="P101" s="52"/>
    </row>
    <row r="103" spans="2:14" ht="15">
      <c r="B103" t="s">
        <v>28</v>
      </c>
      <c r="D103" s="51" t="s">
        <v>169</v>
      </c>
      <c r="H103" s="53" t="s">
        <v>172</v>
      </c>
      <c r="I103" s="54" t="s">
        <v>173</v>
      </c>
      <c r="J103" s="51" t="s">
        <v>175</v>
      </c>
      <c r="K103" s="51"/>
      <c r="L103" s="51"/>
      <c r="M103" s="51"/>
      <c r="N103" s="51"/>
    </row>
    <row r="104" spans="2:14" ht="15">
      <c r="B104" t="s">
        <v>9</v>
      </c>
      <c r="C104" t="s">
        <v>8</v>
      </c>
      <c r="D104" s="51" t="s">
        <v>170</v>
      </c>
      <c r="I104" s="54" t="s">
        <v>174</v>
      </c>
      <c r="J104" s="51" t="s">
        <v>175</v>
      </c>
      <c r="K104" s="51"/>
      <c r="L104" s="51"/>
      <c r="M104" s="51"/>
      <c r="N104" s="51"/>
    </row>
    <row r="105" ht="12.75">
      <c r="C105" t="s">
        <v>51</v>
      </c>
    </row>
    <row r="108" spans="2:16" ht="20.25">
      <c r="B108" s="91" t="s">
        <v>163</v>
      </c>
      <c r="C108" s="91"/>
      <c r="D108" s="91"/>
      <c r="E108" s="91"/>
      <c r="F108" s="91"/>
      <c r="H108" s="91" t="s">
        <v>176</v>
      </c>
      <c r="I108" s="91"/>
      <c r="J108" s="91"/>
      <c r="K108" s="91"/>
      <c r="L108" s="91"/>
      <c r="M108" s="91"/>
      <c r="N108" s="91"/>
      <c r="O108" s="91"/>
      <c r="P108" s="91"/>
    </row>
    <row r="109" spans="2:16" ht="20.25">
      <c r="B109" s="91" t="s">
        <v>53</v>
      </c>
      <c r="C109" s="91"/>
      <c r="D109" s="91"/>
      <c r="E109" s="91"/>
      <c r="F109" s="91"/>
      <c r="H109" s="91" t="s">
        <v>53</v>
      </c>
      <c r="I109" s="91"/>
      <c r="J109" s="91"/>
      <c r="K109" s="91"/>
      <c r="L109" s="91"/>
      <c r="M109" s="91"/>
      <c r="N109" s="91"/>
      <c r="O109" s="91"/>
      <c r="P109" s="91"/>
    </row>
    <row r="111" spans="2:8" ht="18">
      <c r="B111" s="48" t="s">
        <v>165</v>
      </c>
      <c r="H111" s="48" t="s">
        <v>191</v>
      </c>
    </row>
    <row r="113" spans="1:16" ht="32.25" customHeight="1">
      <c r="A113" s="1" t="s">
        <v>0</v>
      </c>
      <c r="B113" s="1" t="s">
        <v>2</v>
      </c>
      <c r="C113" s="1" t="s">
        <v>15</v>
      </c>
      <c r="D113" s="1" t="s">
        <v>14</v>
      </c>
      <c r="G113" s="1" t="s">
        <v>0</v>
      </c>
      <c r="H113" s="1" t="s">
        <v>2</v>
      </c>
      <c r="I113" s="1" t="s">
        <v>15</v>
      </c>
      <c r="J113" s="1" t="s">
        <v>14</v>
      </c>
      <c r="K113" s="1" t="s">
        <v>186</v>
      </c>
      <c r="L113" s="1" t="s">
        <v>187</v>
      </c>
      <c r="M113" s="1" t="s">
        <v>188</v>
      </c>
      <c r="N113" s="1" t="s">
        <v>189</v>
      </c>
      <c r="O113" s="61" t="s">
        <v>190</v>
      </c>
      <c r="P113" s="62" t="s">
        <v>171</v>
      </c>
    </row>
    <row r="114" spans="1:16" ht="12.75" customHeight="1">
      <c r="A114" s="42">
        <v>1</v>
      </c>
      <c r="B114" s="42" t="s">
        <v>71</v>
      </c>
      <c r="C114" s="43" t="s">
        <v>3</v>
      </c>
      <c r="D114" s="45" t="s">
        <v>6</v>
      </c>
      <c r="G114" s="42">
        <v>1</v>
      </c>
      <c r="H114" s="42" t="s">
        <v>71</v>
      </c>
      <c r="I114" s="43" t="s">
        <v>3</v>
      </c>
      <c r="J114" s="45" t="s">
        <v>6</v>
      </c>
      <c r="K114" s="45"/>
      <c r="L114" s="45"/>
      <c r="M114" s="45"/>
      <c r="N114" s="45"/>
      <c r="O114" s="52"/>
      <c r="P114" s="52"/>
    </row>
    <row r="115" spans="1:16" ht="12.75" customHeight="1">
      <c r="A115" s="42">
        <f aca="true" t="shared" si="6" ref="A115:A135">1+A114</f>
        <v>2</v>
      </c>
      <c r="B115" s="42" t="s">
        <v>82</v>
      </c>
      <c r="C115" s="43" t="s">
        <v>3</v>
      </c>
      <c r="D115" s="46" t="s">
        <v>50</v>
      </c>
      <c r="G115" s="42">
        <f aca="true" t="shared" si="7" ref="G115:G135">1+G114</f>
        <v>2</v>
      </c>
      <c r="H115" s="42" t="s">
        <v>82</v>
      </c>
      <c r="I115" s="43" t="s">
        <v>3</v>
      </c>
      <c r="J115" s="46" t="s">
        <v>50</v>
      </c>
      <c r="K115" s="46"/>
      <c r="L115" s="46"/>
      <c r="M115" s="46"/>
      <c r="N115" s="46"/>
      <c r="O115" s="52"/>
      <c r="P115" s="52"/>
    </row>
    <row r="116" spans="1:16" ht="12.75" customHeight="1">
      <c r="A116" s="42">
        <f t="shared" si="6"/>
        <v>3</v>
      </c>
      <c r="B116" s="42" t="s">
        <v>75</v>
      </c>
      <c r="C116" s="43" t="s">
        <v>3</v>
      </c>
      <c r="D116" s="45" t="s">
        <v>6</v>
      </c>
      <c r="G116" s="42">
        <f t="shared" si="7"/>
        <v>3</v>
      </c>
      <c r="H116" s="42" t="s">
        <v>75</v>
      </c>
      <c r="I116" s="43" t="s">
        <v>3</v>
      </c>
      <c r="J116" s="45" t="s">
        <v>6</v>
      </c>
      <c r="K116" s="45"/>
      <c r="L116" s="45"/>
      <c r="M116" s="45"/>
      <c r="N116" s="45"/>
      <c r="O116" s="52"/>
      <c r="P116" s="52"/>
    </row>
    <row r="117" spans="1:16" ht="12.75" customHeight="1">
      <c r="A117" s="42">
        <f t="shared" si="6"/>
        <v>4</v>
      </c>
      <c r="B117" s="42" t="s">
        <v>155</v>
      </c>
      <c r="C117" s="43" t="s">
        <v>3</v>
      </c>
      <c r="D117" s="44" t="s">
        <v>44</v>
      </c>
      <c r="G117" s="42">
        <f t="shared" si="7"/>
        <v>4</v>
      </c>
      <c r="H117" s="42" t="s">
        <v>155</v>
      </c>
      <c r="I117" s="43" t="s">
        <v>3</v>
      </c>
      <c r="J117" s="44" t="s">
        <v>44</v>
      </c>
      <c r="K117" s="44"/>
      <c r="L117" s="44"/>
      <c r="M117" s="44"/>
      <c r="N117" s="44"/>
      <c r="O117" s="52"/>
      <c r="P117" s="52"/>
    </row>
    <row r="118" spans="1:16" ht="12.75" customHeight="1">
      <c r="A118" s="42">
        <f t="shared" si="6"/>
        <v>5</v>
      </c>
      <c r="B118" s="42" t="s">
        <v>140</v>
      </c>
      <c r="C118" s="43" t="s">
        <v>3</v>
      </c>
      <c r="D118" s="41" t="s">
        <v>46</v>
      </c>
      <c r="G118" s="42">
        <f t="shared" si="7"/>
        <v>5</v>
      </c>
      <c r="H118" s="42" t="s">
        <v>140</v>
      </c>
      <c r="I118" s="43" t="s">
        <v>3</v>
      </c>
      <c r="J118" s="41" t="s">
        <v>46</v>
      </c>
      <c r="K118" s="41"/>
      <c r="L118" s="41"/>
      <c r="M118" s="41"/>
      <c r="N118" s="41"/>
      <c r="O118" s="52"/>
      <c r="P118" s="52"/>
    </row>
    <row r="119" spans="1:16" ht="12.75" customHeight="1">
      <c r="A119" s="42">
        <f t="shared" si="6"/>
        <v>6</v>
      </c>
      <c r="B119" s="42" t="s">
        <v>69</v>
      </c>
      <c r="C119" s="43" t="s">
        <v>3</v>
      </c>
      <c r="D119" s="45" t="s">
        <v>6</v>
      </c>
      <c r="G119" s="42">
        <f t="shared" si="7"/>
        <v>6</v>
      </c>
      <c r="H119" s="42" t="s">
        <v>69</v>
      </c>
      <c r="I119" s="43" t="s">
        <v>3</v>
      </c>
      <c r="J119" s="45" t="s">
        <v>6</v>
      </c>
      <c r="K119" s="45"/>
      <c r="L119" s="45"/>
      <c r="M119" s="45"/>
      <c r="N119" s="45"/>
      <c r="O119" s="52"/>
      <c r="P119" s="52"/>
    </row>
    <row r="120" spans="1:16" ht="12.75" customHeight="1">
      <c r="A120" s="42">
        <f t="shared" si="6"/>
        <v>7</v>
      </c>
      <c r="B120" s="42" t="s">
        <v>126</v>
      </c>
      <c r="C120" s="43" t="s">
        <v>3</v>
      </c>
      <c r="D120" s="33" t="s">
        <v>30</v>
      </c>
      <c r="G120" s="42">
        <f t="shared" si="7"/>
        <v>7</v>
      </c>
      <c r="H120" s="42" t="s">
        <v>126</v>
      </c>
      <c r="I120" s="43" t="s">
        <v>3</v>
      </c>
      <c r="J120" s="33" t="s">
        <v>30</v>
      </c>
      <c r="K120" s="33"/>
      <c r="L120" s="33"/>
      <c r="M120" s="33"/>
      <c r="N120" s="33"/>
      <c r="O120" s="52"/>
      <c r="P120" s="52"/>
    </row>
    <row r="121" spans="1:16" ht="12.75" customHeight="1">
      <c r="A121" s="42">
        <f t="shared" si="6"/>
        <v>8</v>
      </c>
      <c r="B121" s="42" t="s">
        <v>154</v>
      </c>
      <c r="C121" s="43" t="s">
        <v>3</v>
      </c>
      <c r="D121" s="41" t="s">
        <v>161</v>
      </c>
      <c r="G121" s="42">
        <f t="shared" si="7"/>
        <v>8</v>
      </c>
      <c r="H121" s="42" t="s">
        <v>154</v>
      </c>
      <c r="I121" s="43" t="s">
        <v>3</v>
      </c>
      <c r="J121" s="41" t="s">
        <v>161</v>
      </c>
      <c r="K121" s="41"/>
      <c r="L121" s="41"/>
      <c r="M121" s="41"/>
      <c r="N121" s="41"/>
      <c r="O121" s="52"/>
      <c r="P121" s="52"/>
    </row>
    <row r="122" spans="1:16" ht="12.75" customHeight="1">
      <c r="A122" s="42">
        <f t="shared" si="6"/>
        <v>9</v>
      </c>
      <c r="B122" s="42" t="s">
        <v>127</v>
      </c>
      <c r="C122" s="43" t="s">
        <v>3</v>
      </c>
      <c r="D122" s="33" t="s">
        <v>30</v>
      </c>
      <c r="G122" s="42">
        <f t="shared" si="7"/>
        <v>9</v>
      </c>
      <c r="H122" s="42" t="s">
        <v>127</v>
      </c>
      <c r="I122" s="43" t="s">
        <v>3</v>
      </c>
      <c r="J122" s="33" t="s">
        <v>30</v>
      </c>
      <c r="K122" s="33"/>
      <c r="L122" s="33"/>
      <c r="M122" s="33"/>
      <c r="N122" s="33"/>
      <c r="O122" s="52"/>
      <c r="P122" s="52"/>
    </row>
    <row r="123" spans="1:16" ht="12.75" customHeight="1">
      <c r="A123" s="42">
        <f t="shared" si="6"/>
        <v>10</v>
      </c>
      <c r="B123" s="42" t="s">
        <v>141</v>
      </c>
      <c r="C123" s="43" t="s">
        <v>3</v>
      </c>
      <c r="D123" s="41" t="s">
        <v>46</v>
      </c>
      <c r="G123" s="42">
        <f t="shared" si="7"/>
        <v>10</v>
      </c>
      <c r="H123" s="42" t="s">
        <v>141</v>
      </c>
      <c r="I123" s="43" t="s">
        <v>3</v>
      </c>
      <c r="J123" s="41" t="s">
        <v>46</v>
      </c>
      <c r="K123" s="41"/>
      <c r="L123" s="41"/>
      <c r="M123" s="41"/>
      <c r="N123" s="41"/>
      <c r="O123" s="52"/>
      <c r="P123" s="52"/>
    </row>
    <row r="124" spans="1:16" ht="12.75" customHeight="1">
      <c r="A124" s="42">
        <f t="shared" si="6"/>
        <v>11</v>
      </c>
      <c r="B124" s="42" t="s">
        <v>81</v>
      </c>
      <c r="C124" s="43" t="s">
        <v>3</v>
      </c>
      <c r="D124" s="46" t="s">
        <v>50</v>
      </c>
      <c r="G124" s="42">
        <f t="shared" si="7"/>
        <v>11</v>
      </c>
      <c r="H124" s="42" t="s">
        <v>81</v>
      </c>
      <c r="I124" s="43" t="s">
        <v>3</v>
      </c>
      <c r="J124" s="46" t="s">
        <v>50</v>
      </c>
      <c r="K124" s="46"/>
      <c r="L124" s="46"/>
      <c r="M124" s="46"/>
      <c r="N124" s="46"/>
      <c r="O124" s="52"/>
      <c r="P124" s="52"/>
    </row>
    <row r="125" spans="1:16" ht="12.75" customHeight="1">
      <c r="A125" s="42">
        <f t="shared" si="6"/>
        <v>12</v>
      </c>
      <c r="B125" s="40" t="s">
        <v>78</v>
      </c>
      <c r="C125" s="39" t="s">
        <v>5</v>
      </c>
      <c r="D125" s="37" t="s">
        <v>6</v>
      </c>
      <c r="G125" s="42">
        <f t="shared" si="7"/>
        <v>12</v>
      </c>
      <c r="H125" s="40" t="s">
        <v>78</v>
      </c>
      <c r="I125" s="39" t="s">
        <v>5</v>
      </c>
      <c r="J125" s="37" t="s">
        <v>6</v>
      </c>
      <c r="K125" s="37"/>
      <c r="L125" s="37"/>
      <c r="M125" s="37"/>
      <c r="N125" s="37"/>
      <c r="O125" s="52"/>
      <c r="P125" s="52"/>
    </row>
    <row r="126" spans="1:16" ht="12.75" customHeight="1">
      <c r="A126" s="42">
        <f t="shared" si="6"/>
        <v>13</v>
      </c>
      <c r="B126" s="40" t="s">
        <v>88</v>
      </c>
      <c r="C126" s="39" t="s">
        <v>5</v>
      </c>
      <c r="D126" s="40" t="s">
        <v>39</v>
      </c>
      <c r="G126" s="42">
        <f t="shared" si="7"/>
        <v>13</v>
      </c>
      <c r="H126" s="40" t="s">
        <v>88</v>
      </c>
      <c r="I126" s="39" t="s">
        <v>5</v>
      </c>
      <c r="J126" s="40" t="s">
        <v>39</v>
      </c>
      <c r="K126" s="40"/>
      <c r="L126" s="40"/>
      <c r="M126" s="40"/>
      <c r="N126" s="40"/>
      <c r="O126" s="52"/>
      <c r="P126" s="52"/>
    </row>
    <row r="127" spans="1:16" ht="12.75" customHeight="1">
      <c r="A127" s="42">
        <f t="shared" si="6"/>
        <v>14</v>
      </c>
      <c r="B127" s="40" t="s">
        <v>90</v>
      </c>
      <c r="C127" s="39" t="s">
        <v>5</v>
      </c>
      <c r="D127" s="33" t="s">
        <v>41</v>
      </c>
      <c r="G127" s="42">
        <f t="shared" si="7"/>
        <v>14</v>
      </c>
      <c r="H127" s="40" t="s">
        <v>90</v>
      </c>
      <c r="I127" s="39" t="s">
        <v>5</v>
      </c>
      <c r="J127" s="33" t="s">
        <v>41</v>
      </c>
      <c r="K127" s="33"/>
      <c r="L127" s="33"/>
      <c r="M127" s="33"/>
      <c r="N127" s="33"/>
      <c r="O127" s="52"/>
      <c r="P127" s="52"/>
    </row>
    <row r="128" spans="1:16" ht="12.75" customHeight="1">
      <c r="A128" s="42">
        <f t="shared" si="6"/>
        <v>15</v>
      </c>
      <c r="B128" s="40" t="s">
        <v>131</v>
      </c>
      <c r="C128" s="39" t="s">
        <v>5</v>
      </c>
      <c r="D128" s="33" t="s">
        <v>30</v>
      </c>
      <c r="G128" s="42">
        <f t="shared" si="7"/>
        <v>15</v>
      </c>
      <c r="H128" s="40" t="s">
        <v>131</v>
      </c>
      <c r="I128" s="39" t="s">
        <v>5</v>
      </c>
      <c r="J128" s="33" t="s">
        <v>30</v>
      </c>
      <c r="K128" s="33"/>
      <c r="L128" s="33"/>
      <c r="M128" s="33"/>
      <c r="N128" s="33"/>
      <c r="O128" s="52"/>
      <c r="P128" s="52"/>
    </row>
    <row r="129" spans="1:16" ht="12.75" customHeight="1">
      <c r="A129" s="42">
        <f t="shared" si="6"/>
        <v>16</v>
      </c>
      <c r="B129" s="36" t="s">
        <v>84</v>
      </c>
      <c r="C129" s="39" t="s">
        <v>5</v>
      </c>
      <c r="D129" s="40" t="s">
        <v>39</v>
      </c>
      <c r="G129" s="42">
        <f t="shared" si="7"/>
        <v>16</v>
      </c>
      <c r="H129" s="36" t="s">
        <v>84</v>
      </c>
      <c r="I129" s="39" t="s">
        <v>5</v>
      </c>
      <c r="J129" s="40" t="s">
        <v>39</v>
      </c>
      <c r="K129" s="40"/>
      <c r="L129" s="40"/>
      <c r="M129" s="40"/>
      <c r="N129" s="40"/>
      <c r="O129" s="52"/>
      <c r="P129" s="52"/>
    </row>
    <row r="130" spans="1:16" ht="12.75" customHeight="1">
      <c r="A130" s="42">
        <f t="shared" si="6"/>
        <v>17</v>
      </c>
      <c r="B130" s="40" t="s">
        <v>91</v>
      </c>
      <c r="C130" s="39" t="s">
        <v>5</v>
      </c>
      <c r="D130" s="33" t="s">
        <v>41</v>
      </c>
      <c r="G130" s="42">
        <f t="shared" si="7"/>
        <v>17</v>
      </c>
      <c r="H130" s="40" t="s">
        <v>91</v>
      </c>
      <c r="I130" s="39" t="s">
        <v>5</v>
      </c>
      <c r="J130" s="33" t="s">
        <v>41</v>
      </c>
      <c r="K130" s="33"/>
      <c r="L130" s="33"/>
      <c r="M130" s="33"/>
      <c r="N130" s="33"/>
      <c r="O130" s="52"/>
      <c r="P130" s="52"/>
    </row>
    <row r="131" spans="1:16" ht="12.75" customHeight="1">
      <c r="A131" s="42">
        <f t="shared" si="6"/>
        <v>18</v>
      </c>
      <c r="B131" s="38" t="s">
        <v>156</v>
      </c>
      <c r="C131" s="39" t="s">
        <v>5</v>
      </c>
      <c r="D131" s="44" t="s">
        <v>44</v>
      </c>
      <c r="G131" s="42">
        <f t="shared" si="7"/>
        <v>18</v>
      </c>
      <c r="H131" s="38" t="s">
        <v>156</v>
      </c>
      <c r="I131" s="39" t="s">
        <v>5</v>
      </c>
      <c r="J131" s="44" t="s">
        <v>44</v>
      </c>
      <c r="K131" s="44"/>
      <c r="L131" s="44"/>
      <c r="M131" s="44"/>
      <c r="N131" s="44"/>
      <c r="O131" s="52"/>
      <c r="P131" s="52"/>
    </row>
    <row r="132" spans="1:16" ht="12.75" customHeight="1">
      <c r="A132" s="42">
        <f t="shared" si="6"/>
        <v>19</v>
      </c>
      <c r="B132" s="40" t="s">
        <v>87</v>
      </c>
      <c r="C132" s="39" t="s">
        <v>5</v>
      </c>
      <c r="D132" s="40" t="s">
        <v>39</v>
      </c>
      <c r="G132" s="42">
        <f t="shared" si="7"/>
        <v>19</v>
      </c>
      <c r="H132" s="40" t="s">
        <v>87</v>
      </c>
      <c r="I132" s="39" t="s">
        <v>5</v>
      </c>
      <c r="J132" s="40" t="s">
        <v>39</v>
      </c>
      <c r="K132" s="40"/>
      <c r="L132" s="40"/>
      <c r="M132" s="40"/>
      <c r="N132" s="40"/>
      <c r="O132" s="52"/>
      <c r="P132" s="52"/>
    </row>
    <row r="133" spans="1:16" ht="12.75" customHeight="1">
      <c r="A133" s="42">
        <f t="shared" si="6"/>
        <v>20</v>
      </c>
      <c r="B133" s="40" t="s">
        <v>132</v>
      </c>
      <c r="C133" s="39" t="s">
        <v>5</v>
      </c>
      <c r="D133" s="33" t="s">
        <v>30</v>
      </c>
      <c r="G133" s="42">
        <f t="shared" si="7"/>
        <v>20</v>
      </c>
      <c r="H133" s="40" t="s">
        <v>132</v>
      </c>
      <c r="I133" s="39" t="s">
        <v>5</v>
      </c>
      <c r="J133" s="33" t="s">
        <v>30</v>
      </c>
      <c r="K133" s="33"/>
      <c r="L133" s="33"/>
      <c r="M133" s="33"/>
      <c r="N133" s="33"/>
      <c r="O133" s="52"/>
      <c r="P133" s="52"/>
    </row>
    <row r="134" spans="1:16" ht="12.75" customHeight="1">
      <c r="A134" s="42">
        <f t="shared" si="6"/>
        <v>21</v>
      </c>
      <c r="B134" s="40" t="s">
        <v>79</v>
      </c>
      <c r="C134" s="39" t="s">
        <v>5</v>
      </c>
      <c r="D134" s="37" t="s">
        <v>6</v>
      </c>
      <c r="G134" s="42">
        <f t="shared" si="7"/>
        <v>21</v>
      </c>
      <c r="H134" s="40" t="s">
        <v>79</v>
      </c>
      <c r="I134" s="39" t="s">
        <v>5</v>
      </c>
      <c r="J134" s="37" t="s">
        <v>6</v>
      </c>
      <c r="K134" s="37"/>
      <c r="L134" s="37"/>
      <c r="M134" s="37"/>
      <c r="N134" s="37"/>
      <c r="O134" s="52"/>
      <c r="P134" s="52"/>
    </row>
    <row r="135" spans="1:16" ht="12.75" customHeight="1">
      <c r="A135" s="42">
        <f t="shared" si="6"/>
        <v>22</v>
      </c>
      <c r="B135" s="40" t="s">
        <v>86</v>
      </c>
      <c r="C135" s="39" t="s">
        <v>5</v>
      </c>
      <c r="D135" s="40" t="s">
        <v>39</v>
      </c>
      <c r="G135" s="42">
        <f t="shared" si="7"/>
        <v>22</v>
      </c>
      <c r="H135" s="40" t="s">
        <v>86</v>
      </c>
      <c r="I135" s="39" t="s">
        <v>5</v>
      </c>
      <c r="J135" s="40" t="s">
        <v>39</v>
      </c>
      <c r="K135" s="40"/>
      <c r="L135" s="40"/>
      <c r="M135" s="40"/>
      <c r="N135" s="40"/>
      <c r="O135" s="52"/>
      <c r="P135" s="52"/>
    </row>
    <row r="137" spans="8:14" ht="15">
      <c r="H137" s="53" t="s">
        <v>172</v>
      </c>
      <c r="I137" s="54" t="s">
        <v>173</v>
      </c>
      <c r="J137" s="51" t="s">
        <v>175</v>
      </c>
      <c r="K137" s="51"/>
      <c r="L137" s="51"/>
      <c r="M137" s="51"/>
      <c r="N137" s="51"/>
    </row>
    <row r="138" spans="2:14" ht="15">
      <c r="B138" t="s">
        <v>28</v>
      </c>
      <c r="D138" s="51" t="s">
        <v>169</v>
      </c>
      <c r="I138" s="54" t="s">
        <v>174</v>
      </c>
      <c r="J138" s="51" t="s">
        <v>175</v>
      </c>
      <c r="K138" s="51"/>
      <c r="L138" s="51"/>
      <c r="M138" s="51"/>
      <c r="N138" s="51"/>
    </row>
    <row r="139" spans="2:14" ht="12.75">
      <c r="B139" t="s">
        <v>9</v>
      </c>
      <c r="C139" t="s">
        <v>8</v>
      </c>
      <c r="D139" s="51" t="s">
        <v>170</v>
      </c>
      <c r="J139" s="51"/>
      <c r="K139" s="51"/>
      <c r="L139" s="51"/>
      <c r="M139" s="51"/>
      <c r="N139" s="51"/>
    </row>
    <row r="140" ht="12.75">
      <c r="C140" t="s">
        <v>51</v>
      </c>
    </row>
  </sheetData>
  <sheetProtection/>
  <mergeCells count="16">
    <mergeCell ref="H108:P108"/>
    <mergeCell ref="H109:P109"/>
    <mergeCell ref="H2:P2"/>
    <mergeCell ref="H3:P3"/>
    <mergeCell ref="H38:P38"/>
    <mergeCell ref="H39:P39"/>
    <mergeCell ref="H72:P72"/>
    <mergeCell ref="H73:P73"/>
    <mergeCell ref="B108:F108"/>
    <mergeCell ref="B109:F109"/>
    <mergeCell ref="B2:F2"/>
    <mergeCell ref="B3:F3"/>
    <mergeCell ref="B38:F38"/>
    <mergeCell ref="B39:F39"/>
    <mergeCell ref="B72:F72"/>
    <mergeCell ref="B73:F73"/>
  </mergeCells>
  <printOptions/>
  <pageMargins left="0.7" right="0.7" top="0.75" bottom="0.75" header="0.3" footer="0.3"/>
  <pageSetup orientation="landscape" paperSize="9" r:id="rId1"/>
  <headerFooter>
    <oddHeader>&amp;LLICEUL TEHNOLOGIC DE INDUSTRIE ALIMENTARĂ
TIMIŞOARA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F13"/>
  <sheetViews>
    <sheetView zoomScalePageLayoutView="0" workbookViewId="0" topLeftCell="A1">
      <selection activeCell="B7" sqref="B7:F13"/>
    </sheetView>
  </sheetViews>
  <sheetFormatPr defaultColWidth="9.140625" defaultRowHeight="12.75"/>
  <cols>
    <col min="1" max="1" width="18.421875" style="0" customWidth="1"/>
    <col min="2" max="5" width="20.7109375" style="0" customWidth="1"/>
    <col min="6" max="6" width="18.00390625" style="0" customWidth="1"/>
  </cols>
  <sheetData>
    <row r="4" spans="1:6" ht="20.25">
      <c r="A4" s="92" t="s">
        <v>185</v>
      </c>
      <c r="B4" s="92"/>
      <c r="C4" s="92"/>
      <c r="D4" s="92"/>
      <c r="E4" s="92"/>
      <c r="F4" s="92"/>
    </row>
    <row r="5" ht="14.25" customHeight="1"/>
    <row r="6" ht="15" customHeight="1"/>
    <row r="7" spans="1:6" ht="45" customHeight="1">
      <c r="A7" s="55" t="s">
        <v>177</v>
      </c>
      <c r="B7" s="55">
        <v>8</v>
      </c>
      <c r="C7" s="55">
        <v>9</v>
      </c>
      <c r="D7" s="55">
        <v>10</v>
      </c>
      <c r="E7" s="55">
        <v>14</v>
      </c>
      <c r="F7" s="57" t="s">
        <v>183</v>
      </c>
    </row>
    <row r="8" spans="1:6" ht="39.75" customHeight="1">
      <c r="A8" s="56" t="s">
        <v>178</v>
      </c>
      <c r="B8" s="59">
        <v>10</v>
      </c>
      <c r="C8" s="55"/>
      <c r="D8" s="59">
        <v>10</v>
      </c>
      <c r="E8" s="55"/>
      <c r="F8" s="60">
        <f>SUM(B8:E8)</f>
        <v>20</v>
      </c>
    </row>
    <row r="9" spans="1:6" ht="39.75" customHeight="1">
      <c r="A9" s="56" t="s">
        <v>179</v>
      </c>
      <c r="B9" s="55"/>
      <c r="C9" s="59">
        <v>10</v>
      </c>
      <c r="D9" s="55"/>
      <c r="E9" s="59">
        <v>11</v>
      </c>
      <c r="F9" s="60">
        <f>SUM(B9:E9)</f>
        <v>21</v>
      </c>
    </row>
    <row r="10" spans="1:6" ht="39.75" customHeight="1">
      <c r="A10" s="56" t="s">
        <v>180</v>
      </c>
      <c r="B10" s="59">
        <v>13</v>
      </c>
      <c r="C10" s="55"/>
      <c r="D10" s="59">
        <v>14</v>
      </c>
      <c r="E10" s="55"/>
      <c r="F10" s="60">
        <f>SUM(B10:E10)</f>
        <v>27</v>
      </c>
    </row>
    <row r="11" spans="1:6" ht="39.75" customHeight="1">
      <c r="A11" s="56" t="s">
        <v>181</v>
      </c>
      <c r="B11" s="55"/>
      <c r="C11" s="55"/>
      <c r="D11" s="55"/>
      <c r="E11" s="59">
        <v>11</v>
      </c>
      <c r="F11" s="60">
        <f>SUM(B11:E11)</f>
        <v>11</v>
      </c>
    </row>
    <row r="12" spans="1:6" ht="39.75" customHeight="1">
      <c r="A12" s="56" t="s">
        <v>182</v>
      </c>
      <c r="B12" s="55"/>
      <c r="C12" s="59">
        <v>6</v>
      </c>
      <c r="D12" s="55"/>
      <c r="E12" s="55"/>
      <c r="F12" s="60">
        <f>SUM(B12:E12)</f>
        <v>6</v>
      </c>
    </row>
    <row r="13" spans="1:6" ht="37.5" customHeight="1">
      <c r="A13" s="58" t="s">
        <v>184</v>
      </c>
      <c r="B13" s="60">
        <f>SUM(B8:B12)</f>
        <v>23</v>
      </c>
      <c r="C13" s="60">
        <f>SUM(C8:C12)</f>
        <v>16</v>
      </c>
      <c r="D13" s="60">
        <f>SUM(D8:D12)</f>
        <v>24</v>
      </c>
      <c r="E13" s="60">
        <f>SUM(E8:E12)</f>
        <v>22</v>
      </c>
      <c r="F13" s="60">
        <f>SUM(F8:F12)</f>
        <v>85</v>
      </c>
    </row>
  </sheetData>
  <sheetProtection/>
  <mergeCells count="1">
    <mergeCell ref="A4:F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monica.seviciu</cp:lastModifiedBy>
  <cp:lastPrinted>2014-02-22T15:59:08Z</cp:lastPrinted>
  <dcterms:created xsi:type="dcterms:W3CDTF">2009-01-05T09:12:32Z</dcterms:created>
  <dcterms:modified xsi:type="dcterms:W3CDTF">2014-02-25T12:33:09Z</dcterms:modified>
  <cp:category/>
  <cp:version/>
  <cp:contentType/>
  <cp:contentStatus/>
</cp:coreProperties>
</file>