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9440" windowHeight="14685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12" sheetId="8" r:id="rId8"/>
    <sheet name="Foaie1" sheetId="9" r:id="rId9"/>
    <sheet name="Foaie2" sheetId="10" r:id="rId10"/>
    <sheet name="Foaie3" sheetId="11" r:id="rId11"/>
    <sheet name="Foaie4" sheetId="12" r:id="rId12"/>
  </sheets>
  <definedNames>
    <definedName name="_xlnm.Print_Titles" localSheetId="0">'5'!$6:$6</definedName>
    <definedName name="_xlnm.Print_Titles" localSheetId="1">'6'!$6:$6</definedName>
  </definedNames>
  <calcPr fullCalcOnLoad="1"/>
</workbook>
</file>

<file path=xl/sharedStrings.xml><?xml version="1.0" encoding="utf-8"?>
<sst xmlns="http://schemas.openxmlformats.org/spreadsheetml/2006/main" count="896" uniqueCount="338">
  <si>
    <t>Colegiul de Silvicultură şi Protecţia Mediului, Râmnicu Vâlcea</t>
  </si>
  <si>
    <t xml:space="preserve">Olimpiada Naţională de Matematică - Etapa judeţeană </t>
  </si>
  <si>
    <t>14 Martie 2015</t>
  </si>
  <si>
    <t>CLASA a V-a</t>
  </si>
  <si>
    <t>NR. CRT</t>
  </si>
  <si>
    <t>NUMELE ŞI PRENUMELE ELEVULUI</t>
  </si>
  <si>
    <t>ŞCOALA</t>
  </si>
  <si>
    <t>PROBLEMA 1</t>
  </si>
  <si>
    <t>PROBLEMA 2</t>
  </si>
  <si>
    <t>PROBLEMA 3</t>
  </si>
  <si>
    <t>PROBLEMA 4</t>
  </si>
  <si>
    <t>NOTA</t>
  </si>
  <si>
    <t>LOCALITATEA</t>
  </si>
  <si>
    <t>Andreescu Andrei Valerian</t>
  </si>
  <si>
    <t>Liceul Constantin Brancoveanu</t>
  </si>
  <si>
    <t>Horezu</t>
  </si>
  <si>
    <t>Băiașu Ana Maria</t>
  </si>
  <si>
    <t>Școala Nr.10</t>
  </si>
  <si>
    <t>Rm.Vâlcea</t>
  </si>
  <si>
    <t xml:space="preserve">Baiasu Stefan   </t>
  </si>
  <si>
    <t>Cn Mircea Cel Batran</t>
  </si>
  <si>
    <t>Baltaretu Teodora</t>
  </si>
  <si>
    <t>C.N.I. Matei Basarab</t>
  </si>
  <si>
    <t>Bercu Eduard</t>
  </si>
  <si>
    <t xml:space="preserve">Scoala Gimnaziala Anton Pann </t>
  </si>
  <si>
    <t>Bleotu Catalin</t>
  </si>
  <si>
    <t xml:space="preserve">SC.GIM.T. VLADIMIRESCU DRAGASANI </t>
  </si>
  <si>
    <t>DRAGASANI</t>
  </si>
  <si>
    <t>Buse Teodor</t>
  </si>
  <si>
    <t>Carlea David</t>
  </si>
  <si>
    <t>Scoala Gimnaziala  Nr.4</t>
  </si>
  <si>
    <t xml:space="preserve">Chelărescu Alexandra                           </t>
  </si>
  <si>
    <t>Şc."I.Gh.Duca"</t>
  </si>
  <si>
    <t>Cirstina Leonard Andrei</t>
  </si>
  <si>
    <t>Ciupagu Edelina</t>
  </si>
  <si>
    <t>Deaconeasa Sofia</t>
  </si>
  <si>
    <t>Diaconescu Andrei</t>
  </si>
  <si>
    <t>Şcoala Gimn. Take Ionescu</t>
  </si>
  <si>
    <t>Deaconescu Mario</t>
  </si>
  <si>
    <t>Dincă Adriana Alexandra</t>
  </si>
  <si>
    <t>Școala Gimnazială Bungețani</t>
  </si>
  <si>
    <t>Absent</t>
  </si>
  <si>
    <t>Bălcesti</t>
  </si>
  <si>
    <t>Dinica Ion Constantin</t>
  </si>
  <si>
    <t>LICEUL "PREDA BUZESCU"</t>
  </si>
  <si>
    <t>Berbești</t>
  </si>
  <si>
    <t>Dobre Andreea</t>
  </si>
  <si>
    <t xml:space="preserve">Dumitrascu Eduard    </t>
  </si>
  <si>
    <t>Dumitrescu Denis</t>
  </si>
  <si>
    <t>C.N.Al.Lahovari</t>
  </si>
  <si>
    <t>Dumitrescu Razvan</t>
  </si>
  <si>
    <t>Eftimie Bogdan</t>
  </si>
  <si>
    <t>Firoiu Mihnea</t>
  </si>
  <si>
    <t>Florea Larisa</t>
  </si>
  <si>
    <t>Georgescu Mara</t>
  </si>
  <si>
    <t>Girdescu Raluca</t>
  </si>
  <si>
    <t>SC.GIM.NICOLAE BALCESCU DRAGASANI</t>
  </si>
  <si>
    <t>Ionică Jennifer</t>
  </si>
  <si>
    <t>Iordache Daria</t>
  </si>
  <si>
    <t>Ivancu Andrei Eduard</t>
  </si>
  <si>
    <t>Ivescu Mircea</t>
  </si>
  <si>
    <t>Scoala Gimnaziala Nr. 4</t>
  </si>
  <si>
    <t>Lăcraru Karina</t>
  </si>
  <si>
    <t>Luculescu Teodor</t>
  </si>
  <si>
    <t>Marinescu Raluca</t>
  </si>
  <si>
    <t>Nicula Maria</t>
  </si>
  <si>
    <t>Nita Andrei</t>
  </si>
  <si>
    <t>Nițu Tudor</t>
  </si>
  <si>
    <t xml:space="preserve">Paslaru Ana  </t>
  </si>
  <si>
    <t>Peptine Ianis Daniel</t>
  </si>
  <si>
    <t>Petrescu Cezara</t>
  </si>
  <si>
    <t>Petrică Vladimir</t>
  </si>
  <si>
    <t xml:space="preserve">Plescan Bianca  </t>
  </si>
  <si>
    <t>Poajga David</t>
  </si>
  <si>
    <t>Popa Florin</t>
  </si>
  <si>
    <t>S.V. CANTACUZINO</t>
  </si>
  <si>
    <t>CALIMANESTI</t>
  </si>
  <si>
    <t>Popescu Alexia</t>
  </si>
  <si>
    <t>Rădulescu Alexandra</t>
  </si>
  <si>
    <t>Romantov Antonia</t>
  </si>
  <si>
    <t>Sandu Rares</t>
  </si>
  <si>
    <t>Șerbănică Andreea Maria</t>
  </si>
  <si>
    <t>Smarandescu Antonio</t>
  </si>
  <si>
    <t>Suciu Yvona</t>
  </si>
  <si>
    <t>Trascau Bogdan</t>
  </si>
  <si>
    <t>CN Mircea Cel Batran</t>
  </si>
  <si>
    <t>Tudora Ricardo Valentin</t>
  </si>
  <si>
    <t>Tudorin Radu</t>
  </si>
  <si>
    <t>Tuta Bianca</t>
  </si>
  <si>
    <t>Şcoala Gimnaziala Slatioara</t>
  </si>
  <si>
    <t>Slatioara</t>
  </si>
  <si>
    <t>Vasile Andrei</t>
  </si>
  <si>
    <t>Zarioiu Denisa</t>
  </si>
  <si>
    <t>CLASA a VI-a</t>
  </si>
  <si>
    <t>Nr. crt</t>
  </si>
  <si>
    <t>Numele și prenumele elevului</t>
  </si>
  <si>
    <t xml:space="preserve">Școala </t>
  </si>
  <si>
    <t xml:space="preserve">Localitatea </t>
  </si>
  <si>
    <t>Achim Vlad</t>
  </si>
  <si>
    <t>ŞCOALA GIMNAZIALĂ „TAKE IONESCU”</t>
  </si>
  <si>
    <t>RM.VÂLCEA</t>
  </si>
  <si>
    <t>Andrei Alexandru</t>
  </si>
  <si>
    <t>Borcan Vlad Cristian</t>
  </si>
  <si>
    <t>ȘCOALA GIMNAZIALĂ BĂRBĂTEȘTI</t>
  </si>
  <si>
    <t>BĂRBĂTEȘTI</t>
  </si>
  <si>
    <t>Bratulescu Valentin</t>
  </si>
  <si>
    <t>Calin Andrada</t>
  </si>
  <si>
    <t>Capet Iustina</t>
  </si>
  <si>
    <t>Capris Ruth</t>
  </si>
  <si>
    <t>Caramida Iustina</t>
  </si>
  <si>
    <t>C.N.I. MATEI BASARAB</t>
  </si>
  <si>
    <t>Chirita Cosmina</t>
  </si>
  <si>
    <t>Cîrcioroabă Anca</t>
  </si>
  <si>
    <t>Codoi Alexia Maria</t>
  </si>
  <si>
    <t>Scoala Gimnaziala Pausesti-Otasau</t>
  </si>
  <si>
    <t>Pausesti-Otasau</t>
  </si>
  <si>
    <t>Cojocaru Andrei</t>
  </si>
  <si>
    <t>Constantinescu Robert</t>
  </si>
  <si>
    <t>Costin Claudia</t>
  </si>
  <si>
    <t>Dimitriu Andrei</t>
  </si>
  <si>
    <t>Fota Andra Maria</t>
  </si>
  <si>
    <t>Gavrilă Cosmin</t>
  </si>
  <si>
    <t>SCOALA GIMNAZIALA NR.10</t>
  </si>
  <si>
    <t>Gheorghe Catalin</t>
  </si>
  <si>
    <t>Gheorghe Liviu Armand</t>
  </si>
  <si>
    <t>Ghinea Mara</t>
  </si>
  <si>
    <t>HOREZU</t>
  </si>
  <si>
    <t>Guţă Vlad</t>
  </si>
  <si>
    <t xml:space="preserve">SCOALA GIMNAZIALA ANTON PANN </t>
  </si>
  <si>
    <t>Ionică Flavio</t>
  </si>
  <si>
    <t>Lascu Tudor</t>
  </si>
  <si>
    <t>Loghin Răzvan</t>
  </si>
  <si>
    <t>Luculescu Stefan</t>
  </si>
  <si>
    <t>Marinescu Alexandru</t>
  </si>
  <si>
    <t>Mateescu Stefania</t>
  </si>
  <si>
    <t>Messner Annemarie</t>
  </si>
  <si>
    <t>Neacsu Cora</t>
  </si>
  <si>
    <t>Neacșu Dariana</t>
  </si>
  <si>
    <t>Olaru Mara</t>
  </si>
  <si>
    <t>Oprea Mihai Adrian</t>
  </si>
  <si>
    <t>Panaitescu Mihnea</t>
  </si>
  <si>
    <t>Pănescu Angelina</t>
  </si>
  <si>
    <t>Panoiu Stefan</t>
  </si>
  <si>
    <t>Poenaru Oana</t>
  </si>
  <si>
    <t>Popa Anamaria</t>
  </si>
  <si>
    <t>Popa Irina</t>
  </si>
  <si>
    <t>Pricolici Olivia</t>
  </si>
  <si>
    <t>Puiu Iuliana</t>
  </si>
  <si>
    <t>Răbuga Flavius</t>
  </si>
  <si>
    <t>Radu Eduard</t>
  </si>
  <si>
    <t>Rosoga Radu</t>
  </si>
  <si>
    <t>CNMB</t>
  </si>
  <si>
    <t>Şerban Alexandru</t>
  </si>
  <si>
    <t>Smarandache Grigorie</t>
  </si>
  <si>
    <t>Stanculescu Gabriel</t>
  </si>
  <si>
    <t>LICEUL GHEORGHE SURDU</t>
  </si>
  <si>
    <t>BREZOI</t>
  </si>
  <si>
    <t>Ștefănescu Clara</t>
  </si>
  <si>
    <t>Stoica Angela</t>
  </si>
  <si>
    <t>Ursescu Catalina</t>
  </si>
  <si>
    <t>CLASA a VII-a</t>
  </si>
  <si>
    <t>Nr. Crt.</t>
  </si>
  <si>
    <t>Anghelina Ionut</t>
  </si>
  <si>
    <t>Birtoiu Alexandru</t>
  </si>
  <si>
    <t>Scoala Take Ionescu</t>
  </si>
  <si>
    <t>Bojneagu Roberta</t>
  </si>
  <si>
    <t>Bondoc Tudor</t>
  </si>
  <si>
    <t>Scoala Anton Pann</t>
  </si>
  <si>
    <t>Calomfirescu Radu</t>
  </si>
  <si>
    <t>Ciausescu Petrisor</t>
  </si>
  <si>
    <t>Ciobanu Ioana</t>
  </si>
  <si>
    <t>C.N. Al. Lahovari</t>
  </si>
  <si>
    <t>Cotoarba Ana Maria</t>
  </si>
  <si>
    <t>C.N. Mircea Cel Batran</t>
  </si>
  <si>
    <t>Crivat Stefan</t>
  </si>
  <si>
    <t>Cuculici Carmen</t>
  </si>
  <si>
    <t>Dumitrascu Andreea</t>
  </si>
  <si>
    <t>Florescu Medeea</t>
  </si>
  <si>
    <t>Hainagiu Diana</t>
  </si>
  <si>
    <t>Hodoroaga Andrei</t>
  </si>
  <si>
    <t>Iordache Ovidiu</t>
  </si>
  <si>
    <t>Liţă Robert</t>
  </si>
  <si>
    <t>Marina Roxana</t>
  </si>
  <si>
    <t>Marinescu Ioana</t>
  </si>
  <si>
    <t>Mîrzan Teodora</t>
  </si>
  <si>
    <t>Scoala Nr.10</t>
  </si>
  <si>
    <t>Oprescu Teodor</t>
  </si>
  <si>
    <t>Prioteasa Alexandru</t>
  </si>
  <si>
    <t>Stan Ştefan</t>
  </si>
  <si>
    <t>Stancovici Marian</t>
  </si>
  <si>
    <t>Surcel Eduard</t>
  </si>
  <si>
    <t>Titoiu Teodor</t>
  </si>
  <si>
    <t>Tudor Eduard</t>
  </si>
  <si>
    <t>CLASA a VIII-a</t>
  </si>
  <si>
    <t xml:space="preserve">Barbu Mihai   </t>
  </si>
  <si>
    <t>Birzescu Claudiu</t>
  </si>
  <si>
    <t>Busaga Andreea</t>
  </si>
  <si>
    <t>Carcadea Razvan</t>
  </si>
  <si>
    <t>Cumpanasoiu Laurentiu</t>
  </si>
  <si>
    <t>Scoala Vaideeni</t>
  </si>
  <si>
    <t>VAIDEENI</t>
  </si>
  <si>
    <t>Deaconu Teodora</t>
  </si>
  <si>
    <t>Dumitrescu Dan</t>
  </si>
  <si>
    <t>Dutica  Diana</t>
  </si>
  <si>
    <t>Ghimisi Floriana Maria</t>
  </si>
  <si>
    <t>Grigorescu Octavian</t>
  </si>
  <si>
    <t>DRĂGĂȘANI</t>
  </si>
  <si>
    <t>Ilie Radu</t>
  </si>
  <si>
    <t>Ionescu Andreea</t>
  </si>
  <si>
    <t>LIC. GHEORGHE SURDU</t>
  </si>
  <si>
    <t>Ionescu Stefana</t>
  </si>
  <si>
    <t>Iuga Andra</t>
  </si>
  <si>
    <t>Kapros Ana</t>
  </si>
  <si>
    <t>Laesi Narcis Florentin</t>
  </si>
  <si>
    <t>SCOALA GIMNAZIALA GUSOENI</t>
  </si>
  <si>
    <t>GUȘOENI</t>
  </si>
  <si>
    <t xml:space="preserve">Matei Leonard  </t>
  </si>
  <si>
    <t>Mierlita Catalina</t>
  </si>
  <si>
    <t>Militarescu Catalin</t>
  </si>
  <si>
    <t>Neagoe Ioana</t>
  </si>
  <si>
    <t>Neamtu Cristian</t>
  </si>
  <si>
    <t>Nicolaescu David</t>
  </si>
  <si>
    <t>Obedeanu Alexandru</t>
  </si>
  <si>
    <t>SLATIOARA</t>
  </si>
  <si>
    <t>Papa Valentin</t>
  </si>
  <si>
    <t xml:space="preserve">Paunescu Dana </t>
  </si>
  <si>
    <t>Popa Andrei</t>
  </si>
  <si>
    <t>Școala Gimnazială Rotărăști</t>
  </si>
  <si>
    <t>ROTĂRĂȘTI</t>
  </si>
  <si>
    <t>Radu Alberto</t>
  </si>
  <si>
    <t>Radu George Alexandru</t>
  </si>
  <si>
    <t>PĂUȘEȘTI OTĂSĂU</t>
  </si>
  <si>
    <t>Roata Stefan</t>
  </si>
  <si>
    <t>Ruxanda Antonia</t>
  </si>
  <si>
    <t>Sandu Bianca</t>
  </si>
  <si>
    <t>ȘCOALA GIMNAZIALĂ BĂBENI OLTEȚU</t>
  </si>
  <si>
    <t>Stanca Remus</t>
  </si>
  <si>
    <t>Stanciu Alexia</t>
  </si>
  <si>
    <t>Stanciu Bianca Andreea</t>
  </si>
  <si>
    <t>SCOALA MILOSTEA</t>
  </si>
  <si>
    <t>MILOSTEA</t>
  </si>
  <si>
    <t>Tirsi Cristina</t>
  </si>
  <si>
    <t>Traistaru Andreea</t>
  </si>
  <si>
    <t>Vîlceanu Cristina Lavinia</t>
  </si>
  <si>
    <t>ȘCOALA GIMNAZIALĂ BUNGEȚANI</t>
  </si>
  <si>
    <t>Vizantie Mihaela</t>
  </si>
  <si>
    <t>L.T. PETRACHE POENARU</t>
  </si>
  <si>
    <t>Vladescu Andrei</t>
  </si>
  <si>
    <t>CLASA a IX-a</t>
  </si>
  <si>
    <t>Alb Malina Maria</t>
  </si>
  <si>
    <t>Clasa IX</t>
  </si>
  <si>
    <t>BERBEȘTI</t>
  </si>
  <si>
    <t>Badea  Adrian  Cătălin</t>
  </si>
  <si>
    <t>CNI  MATEI BASARAB</t>
  </si>
  <si>
    <t>RM. VȂLCEA</t>
  </si>
  <si>
    <t>Brabete Adrian</t>
  </si>
  <si>
    <t>CN MIRCEA CEL BĂTRÂN</t>
  </si>
  <si>
    <t>Bratu Rebeca Maria</t>
  </si>
  <si>
    <t>Busescu Catalin Nicolae</t>
  </si>
  <si>
    <t>Cîrneanu Vlad</t>
  </si>
  <si>
    <t>C.N.AL.LAHOVARI</t>
  </si>
  <si>
    <t>Cuculici Liviu</t>
  </si>
  <si>
    <t>C.N.GIB MIHAESCU DRAGASANI</t>
  </si>
  <si>
    <t>Drăghici Andrei</t>
  </si>
  <si>
    <t>Florescu Vladimir</t>
  </si>
  <si>
    <t>Ghimiș Florin</t>
  </si>
  <si>
    <t>Marin Catalin</t>
  </si>
  <si>
    <t>Nicolaescu Alexandra Mihaela</t>
  </si>
  <si>
    <t>Oprea  Ioan  Lucian</t>
  </si>
  <si>
    <t>Osan Alexandru Robert</t>
  </si>
  <si>
    <t>Petcan Miruna</t>
  </si>
  <si>
    <t>Popa Cosmin</t>
  </si>
  <si>
    <t>Popescu Bogdan Petruț</t>
  </si>
  <si>
    <t>Pozinărea Ștefan</t>
  </si>
  <si>
    <t>Rugea Anca Diana</t>
  </si>
  <si>
    <t>Spiridon Teodor</t>
  </si>
  <si>
    <t>Stoica Malina</t>
  </si>
  <si>
    <t>Tăbȋrcă  Natalia-Mihaela</t>
  </si>
  <si>
    <t xml:space="preserve">Tecioiu Irina </t>
  </si>
  <si>
    <t>Trașcă Daiana Ilenuța</t>
  </si>
  <si>
    <t>Trepteanu Lucian</t>
  </si>
  <si>
    <t>Turtoi  Eduard</t>
  </si>
  <si>
    <t>Vlăducu Maria</t>
  </si>
  <si>
    <t>CLASA a X-a</t>
  </si>
  <si>
    <t>Andurnache Nikolaos</t>
  </si>
  <si>
    <t>CNI  MATEI  BASARAB</t>
  </si>
  <si>
    <t>Dafincescu Sandra</t>
  </si>
  <si>
    <t>Dârlă Cristian</t>
  </si>
  <si>
    <t>Diaconu Daniela</t>
  </si>
  <si>
    <t>Drăgutescu Mihai</t>
  </si>
  <si>
    <t xml:space="preserve">Duţă  Adrian </t>
  </si>
  <si>
    <t>Hodoroaga Ionut</t>
  </si>
  <si>
    <t>Hoinoiu Alexandra Maria</t>
  </si>
  <si>
    <t>COLEGIUL ENERGETIC</t>
  </si>
  <si>
    <t xml:space="preserve">Ilinca Andrei </t>
  </si>
  <si>
    <t>Ion Alexandra Gabriela</t>
  </si>
  <si>
    <t>Mărăcine Alexandra</t>
  </si>
  <si>
    <t>Nistorescu Bianca</t>
  </si>
  <si>
    <t>Persu Mihai</t>
  </si>
  <si>
    <t>Preda Daria</t>
  </si>
  <si>
    <t>Stan Mihaela Andreea</t>
  </si>
  <si>
    <t>Stancu  Larisa</t>
  </si>
  <si>
    <t>Voinea Andrei</t>
  </si>
  <si>
    <t>CLASA a XI-a</t>
  </si>
  <si>
    <t>Nr. Crt</t>
  </si>
  <si>
    <t>Albină Flaviu Mihai</t>
  </si>
  <si>
    <t>Clasa  XI</t>
  </si>
  <si>
    <t xml:space="preserve">Belei  Andrei    </t>
  </si>
  <si>
    <t>Bologa Dragoș</t>
  </si>
  <si>
    <t>Dogaru Costin</t>
  </si>
  <si>
    <t>Duica Lucian Eusebiu</t>
  </si>
  <si>
    <t>Ispas Elena</t>
  </si>
  <si>
    <t>Lala Alexandru</t>
  </si>
  <si>
    <t>Mureșan Cristina Karina</t>
  </si>
  <si>
    <t>Piele Valentin Gabriel</t>
  </si>
  <si>
    <t>Ploscaru Laurentiu</t>
  </si>
  <si>
    <t>Popescu Andrei</t>
  </si>
  <si>
    <t>Popescu Teodor Constantin</t>
  </si>
  <si>
    <t>Rogoz Georgiana</t>
  </si>
  <si>
    <t>Smeu Florin</t>
  </si>
  <si>
    <t xml:space="preserve">Stegăruș Oana             </t>
  </si>
  <si>
    <t>Vlășceanu Elena Cristina</t>
  </si>
  <si>
    <t>CLASA a XII-a</t>
  </si>
  <si>
    <t>Amza Adina</t>
  </si>
  <si>
    <t>Clasa XII</t>
  </si>
  <si>
    <t>Badoiu Vlad</t>
  </si>
  <si>
    <t>Ciutina Irina</t>
  </si>
  <si>
    <t>Cotoarbă  Ioana  Diana</t>
  </si>
  <si>
    <t>Dancila Ovidiu</t>
  </si>
  <si>
    <t>Ilie Andrei</t>
  </si>
  <si>
    <t>Rogojanu Ioana</t>
  </si>
  <si>
    <t>Tudor George</t>
  </si>
  <si>
    <t>Turcu Catalina</t>
  </si>
  <si>
    <t>Ungureanu Alexandru</t>
  </si>
  <si>
    <t>Valculescu Simina</t>
  </si>
  <si>
    <t>L.T.T. CALIMANESTI</t>
  </si>
  <si>
    <t>Kaproș Maria</t>
  </si>
  <si>
    <t>REZULTATE FINALE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</si>
</sst>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;[Red]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top" wrapText="1"/>
    </xf>
    <xf numFmtId="180" fontId="39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/>
    </xf>
    <xf numFmtId="0" fontId="20" fillId="0" borderId="10" xfId="56" applyFont="1" applyFill="1" applyBorder="1" applyAlignment="1">
      <alignment/>
      <protection/>
    </xf>
    <xf numFmtId="0" fontId="20" fillId="0" borderId="10" xfId="56" applyFont="1" applyFill="1" applyBorder="1" applyAlignment="1">
      <alignment horizontal="center"/>
      <protection/>
    </xf>
    <xf numFmtId="0" fontId="39" fillId="0" borderId="10" xfId="0" applyFont="1" applyFill="1" applyBorder="1" applyAlignment="1">
      <alignment/>
    </xf>
    <xf numFmtId="0" fontId="20" fillId="33" borderId="10" xfId="56" applyFont="1" applyFill="1" applyBorder="1" applyAlignment="1">
      <alignment/>
      <protection/>
    </xf>
    <xf numFmtId="0" fontId="39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180" fontId="40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180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center" wrapText="1"/>
    </xf>
    <xf numFmtId="180" fontId="2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180" fontId="20" fillId="0" borderId="10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20" fillId="0" borderId="11" xfId="56" applyFont="1" applyFill="1" applyBorder="1" applyAlignment="1">
      <alignment horizontal="center"/>
      <protection/>
    </xf>
    <xf numFmtId="0" fontId="20" fillId="0" borderId="11" xfId="0" applyFont="1" applyFill="1" applyBorder="1" applyAlignment="1">
      <alignment horizontal="left"/>
    </xf>
    <xf numFmtId="180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180" fontId="39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180" fontId="20" fillId="0" borderId="10" xfId="0" applyNumberFormat="1" applyFont="1" applyFill="1" applyBorder="1" applyAlignment="1">
      <alignment horizontal="center" vertical="center"/>
    </xf>
    <xf numFmtId="180" fontId="20" fillId="0" borderId="11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20" fillId="0" borderId="10" xfId="56" applyFont="1" applyFill="1" applyBorder="1" applyAlignment="1">
      <alignment horizontal="center"/>
      <protection/>
    </xf>
    <xf numFmtId="0" fontId="39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/>
    </xf>
    <xf numFmtId="0" fontId="39" fillId="0" borderId="1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/>
    </xf>
    <xf numFmtId="0" fontId="39" fillId="33" borderId="1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/>
    </xf>
    <xf numFmtId="180" fontId="39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39" fillId="33" borderId="10" xfId="0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0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 horizontal="center" wrapText="1"/>
    </xf>
    <xf numFmtId="0" fontId="20" fillId="33" borderId="10" xfId="56" applyFont="1" applyFill="1" applyBorder="1" applyAlignment="1">
      <alignment horizontal="center"/>
      <protection/>
    </xf>
    <xf numFmtId="0" fontId="20" fillId="33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wrapText="1"/>
    </xf>
    <xf numFmtId="0" fontId="0" fillId="0" borderId="0" xfId="55" applyAlignment="1">
      <alignment horizontal="left"/>
      <protection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pane ySplit="6" topLeftCell="A28" activePane="bottomLeft" state="frozen"/>
      <selection pane="topLeft" activeCell="E11" sqref="E11"/>
      <selection pane="bottomLeft" activeCell="N16" sqref="N16"/>
    </sheetView>
  </sheetViews>
  <sheetFormatPr defaultColWidth="8.8515625" defaultRowHeight="15"/>
  <cols>
    <col min="1" max="1" width="8.8515625" style="0" customWidth="1"/>
    <col min="2" max="2" width="37.421875" style="0" bestFit="1" customWidth="1"/>
    <col min="3" max="3" width="37.7109375" style="0" customWidth="1"/>
    <col min="4" max="4" width="12.28125" style="0" bestFit="1" customWidth="1"/>
    <col min="5" max="7" width="12.421875" style="0" customWidth="1"/>
    <col min="8" max="8" width="7.421875" style="0" bestFit="1" customWidth="1"/>
    <col min="9" max="9" width="7.28125" style="1" customWidth="1"/>
  </cols>
  <sheetData>
    <row r="1" ht="15">
      <c r="A1" t="s">
        <v>0</v>
      </c>
    </row>
    <row r="2" spans="1:4" ht="15">
      <c r="A2" s="98" t="s">
        <v>1</v>
      </c>
      <c r="B2" s="98"/>
      <c r="C2" s="98"/>
      <c r="D2" s="98"/>
    </row>
    <row r="3" ht="15">
      <c r="A3" t="s">
        <v>2</v>
      </c>
    </row>
    <row r="4" spans="1:8" ht="18.75">
      <c r="A4" s="99" t="s">
        <v>337</v>
      </c>
      <c r="B4" s="99"/>
      <c r="C4" s="99"/>
      <c r="D4" s="99"/>
      <c r="E4" s="99"/>
      <c r="F4" s="99"/>
      <c r="G4" s="99"/>
      <c r="H4" s="99"/>
    </row>
    <row r="5" spans="1:8" ht="15">
      <c r="A5" s="100" t="s">
        <v>3</v>
      </c>
      <c r="B5" s="100"/>
      <c r="C5" s="100"/>
      <c r="D5" s="100"/>
      <c r="E5" s="100"/>
      <c r="F5" s="100"/>
      <c r="G5" s="100"/>
      <c r="H5" s="100"/>
    </row>
    <row r="6" spans="1:9" ht="1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</row>
    <row r="7" spans="1:18" s="83" customFormat="1" ht="15.75">
      <c r="A7" s="2">
        <v>1</v>
      </c>
      <c r="B7" s="81" t="s">
        <v>73</v>
      </c>
      <c r="C7" s="6" t="s">
        <v>26</v>
      </c>
      <c r="D7" s="6">
        <v>7</v>
      </c>
      <c r="E7" s="6">
        <v>5</v>
      </c>
      <c r="F7" s="6">
        <v>7</v>
      </c>
      <c r="G7" s="6">
        <v>4.5</v>
      </c>
      <c r="H7" s="8">
        <f aca="true" t="shared" si="0" ref="H7:H38">SUM(D7:G7)</f>
        <v>23.5</v>
      </c>
      <c r="I7" s="6" t="s">
        <v>27</v>
      </c>
      <c r="J7"/>
      <c r="K7"/>
      <c r="L7"/>
      <c r="M7"/>
      <c r="N7"/>
      <c r="O7"/>
      <c r="P7"/>
      <c r="Q7"/>
      <c r="R7"/>
    </row>
    <row r="8" spans="1:9" ht="15.75">
      <c r="A8" s="2">
        <v>2</v>
      </c>
      <c r="B8" s="10" t="s">
        <v>71</v>
      </c>
      <c r="C8" s="11" t="s">
        <v>37</v>
      </c>
      <c r="D8" s="11">
        <v>7</v>
      </c>
      <c r="E8" s="11">
        <v>7</v>
      </c>
      <c r="F8" s="11">
        <v>5</v>
      </c>
      <c r="G8" s="11">
        <v>3</v>
      </c>
      <c r="H8" s="8">
        <f t="shared" si="0"/>
        <v>22</v>
      </c>
      <c r="I8" s="11" t="s">
        <v>18</v>
      </c>
    </row>
    <row r="9" spans="1:9" ht="15.75">
      <c r="A9" s="2">
        <v>3</v>
      </c>
      <c r="B9" s="12" t="s">
        <v>63</v>
      </c>
      <c r="C9" s="6" t="s">
        <v>56</v>
      </c>
      <c r="D9" s="6">
        <v>7</v>
      </c>
      <c r="E9" s="6">
        <v>6</v>
      </c>
      <c r="F9" s="6">
        <v>4</v>
      </c>
      <c r="G9" s="6">
        <v>2.5</v>
      </c>
      <c r="H9" s="8">
        <f t="shared" si="0"/>
        <v>19.5</v>
      </c>
      <c r="I9" s="6" t="s">
        <v>27</v>
      </c>
    </row>
    <row r="10" spans="1:9" ht="15.75">
      <c r="A10" s="2">
        <v>4</v>
      </c>
      <c r="B10" s="13" t="s">
        <v>65</v>
      </c>
      <c r="C10" s="72" t="s">
        <v>37</v>
      </c>
      <c r="D10" s="72">
        <v>7</v>
      </c>
      <c r="E10" s="72">
        <v>3</v>
      </c>
      <c r="F10" s="72">
        <v>4.5</v>
      </c>
      <c r="G10" s="72">
        <v>3.5</v>
      </c>
      <c r="H10" s="8">
        <f t="shared" si="0"/>
        <v>18</v>
      </c>
      <c r="I10" s="72" t="s">
        <v>18</v>
      </c>
    </row>
    <row r="11" spans="1:10" ht="15.75">
      <c r="A11" s="2">
        <v>5</v>
      </c>
      <c r="B11" s="13" t="s">
        <v>91</v>
      </c>
      <c r="C11" s="72" t="s">
        <v>37</v>
      </c>
      <c r="D11" s="72">
        <v>6.5</v>
      </c>
      <c r="E11" s="72">
        <v>3</v>
      </c>
      <c r="F11" s="72">
        <v>5.5</v>
      </c>
      <c r="G11" s="72">
        <v>3</v>
      </c>
      <c r="H11" s="8">
        <f t="shared" si="0"/>
        <v>18</v>
      </c>
      <c r="I11" s="72" t="s">
        <v>18</v>
      </c>
      <c r="J11" s="17"/>
    </row>
    <row r="12" spans="1:10" ht="15.75">
      <c r="A12" s="2">
        <v>6</v>
      </c>
      <c r="B12" s="10" t="s">
        <v>80</v>
      </c>
      <c r="C12" s="11" t="s">
        <v>22</v>
      </c>
      <c r="D12" s="11">
        <v>6.5</v>
      </c>
      <c r="E12" s="11">
        <v>6</v>
      </c>
      <c r="F12" s="11">
        <v>2.5</v>
      </c>
      <c r="G12" s="11">
        <v>3</v>
      </c>
      <c r="H12" s="8">
        <f t="shared" si="0"/>
        <v>18</v>
      </c>
      <c r="I12" s="11" t="s">
        <v>18</v>
      </c>
      <c r="J12" s="4"/>
    </row>
    <row r="13" spans="1:10" ht="18.75" customHeight="1">
      <c r="A13" s="2">
        <v>7</v>
      </c>
      <c r="B13" s="13" t="s">
        <v>67</v>
      </c>
      <c r="C13" s="11" t="s">
        <v>37</v>
      </c>
      <c r="D13" s="11">
        <v>7</v>
      </c>
      <c r="E13" s="11">
        <v>3</v>
      </c>
      <c r="F13" s="11">
        <v>6</v>
      </c>
      <c r="G13" s="11">
        <v>1.5</v>
      </c>
      <c r="H13" s="8">
        <f t="shared" si="0"/>
        <v>17.5</v>
      </c>
      <c r="I13" s="11" t="s">
        <v>18</v>
      </c>
      <c r="J13" s="4"/>
    </row>
    <row r="14" spans="1:10" ht="15.75">
      <c r="A14" s="2">
        <v>8</v>
      </c>
      <c r="B14" s="10" t="s">
        <v>92</v>
      </c>
      <c r="C14" s="11" t="s">
        <v>17</v>
      </c>
      <c r="D14" s="11">
        <v>6</v>
      </c>
      <c r="E14" s="11">
        <v>3</v>
      </c>
      <c r="F14" s="11">
        <v>7</v>
      </c>
      <c r="G14" s="11">
        <v>1.5</v>
      </c>
      <c r="H14" s="8">
        <f t="shared" si="0"/>
        <v>17.5</v>
      </c>
      <c r="I14" s="11" t="s">
        <v>18</v>
      </c>
      <c r="J14" s="4"/>
    </row>
    <row r="15" spans="1:10" ht="15.75">
      <c r="A15" s="2">
        <v>9</v>
      </c>
      <c r="B15" s="10" t="s">
        <v>78</v>
      </c>
      <c r="C15" s="72" t="s">
        <v>37</v>
      </c>
      <c r="D15" s="72">
        <v>6.5</v>
      </c>
      <c r="E15" s="72">
        <v>1</v>
      </c>
      <c r="F15" s="72">
        <v>6.5</v>
      </c>
      <c r="G15" s="72">
        <v>3</v>
      </c>
      <c r="H15" s="8">
        <f t="shared" si="0"/>
        <v>17</v>
      </c>
      <c r="I15" s="72" t="s">
        <v>18</v>
      </c>
      <c r="J15" s="4"/>
    </row>
    <row r="16" spans="1:10" ht="15.75">
      <c r="A16" s="2">
        <v>10</v>
      </c>
      <c r="B16" s="12" t="s">
        <v>55</v>
      </c>
      <c r="C16" s="6" t="s">
        <v>56</v>
      </c>
      <c r="D16" s="6">
        <v>7</v>
      </c>
      <c r="E16" s="6">
        <v>2</v>
      </c>
      <c r="F16" s="6">
        <v>4</v>
      </c>
      <c r="G16" s="6">
        <v>3</v>
      </c>
      <c r="H16" s="8">
        <f t="shared" si="0"/>
        <v>16</v>
      </c>
      <c r="I16" s="6" t="s">
        <v>27</v>
      </c>
      <c r="J16" s="4"/>
    </row>
    <row r="17" spans="1:10" ht="15.75">
      <c r="A17" s="2">
        <v>11</v>
      </c>
      <c r="B17" s="10" t="s">
        <v>69</v>
      </c>
      <c r="C17" s="11" t="s">
        <v>22</v>
      </c>
      <c r="D17" s="11">
        <v>6.5</v>
      </c>
      <c r="E17" s="11">
        <v>3</v>
      </c>
      <c r="F17" s="11">
        <v>3.5</v>
      </c>
      <c r="G17" s="11">
        <v>3</v>
      </c>
      <c r="H17" s="8">
        <f t="shared" si="0"/>
        <v>16</v>
      </c>
      <c r="I17" s="11" t="s">
        <v>18</v>
      </c>
      <c r="J17" s="4"/>
    </row>
    <row r="18" spans="1:10" ht="15.75">
      <c r="A18" s="2">
        <v>12</v>
      </c>
      <c r="B18" s="10" t="s">
        <v>54</v>
      </c>
      <c r="C18" s="11" t="s">
        <v>22</v>
      </c>
      <c r="D18" s="72">
        <v>7</v>
      </c>
      <c r="E18" s="72">
        <v>0</v>
      </c>
      <c r="F18" s="72">
        <v>7</v>
      </c>
      <c r="G18" s="72">
        <v>1</v>
      </c>
      <c r="H18" s="8">
        <f t="shared" si="0"/>
        <v>15</v>
      </c>
      <c r="I18" s="11" t="s">
        <v>18</v>
      </c>
      <c r="J18" s="4"/>
    </row>
    <row r="19" spans="1:10" ht="15.75">
      <c r="A19" s="2">
        <v>13</v>
      </c>
      <c r="B19" s="10" t="s">
        <v>83</v>
      </c>
      <c r="C19" s="72" t="s">
        <v>22</v>
      </c>
      <c r="D19" s="72">
        <v>7</v>
      </c>
      <c r="E19" s="72">
        <v>0</v>
      </c>
      <c r="F19" s="72">
        <v>7</v>
      </c>
      <c r="G19" s="72">
        <v>1</v>
      </c>
      <c r="H19" s="8">
        <f t="shared" si="0"/>
        <v>15</v>
      </c>
      <c r="I19" s="72" t="s">
        <v>18</v>
      </c>
      <c r="J19" s="4"/>
    </row>
    <row r="20" spans="1:10" ht="15.75">
      <c r="A20" s="2">
        <v>14</v>
      </c>
      <c r="B20" s="13" t="s">
        <v>38</v>
      </c>
      <c r="C20" s="72" t="s">
        <v>37</v>
      </c>
      <c r="D20" s="91">
        <v>4</v>
      </c>
      <c r="E20" s="91">
        <v>6</v>
      </c>
      <c r="F20" s="91">
        <v>3.5</v>
      </c>
      <c r="G20" s="91">
        <v>1</v>
      </c>
      <c r="H20" s="8">
        <f t="shared" si="0"/>
        <v>14.5</v>
      </c>
      <c r="I20" s="72" t="s">
        <v>18</v>
      </c>
      <c r="J20" s="4"/>
    </row>
    <row r="21" spans="1:10" ht="15.75">
      <c r="A21" s="2">
        <v>15</v>
      </c>
      <c r="B21" s="10" t="s">
        <v>16</v>
      </c>
      <c r="C21" s="72" t="s">
        <v>17</v>
      </c>
      <c r="D21" s="72">
        <v>7</v>
      </c>
      <c r="E21" s="72">
        <v>3</v>
      </c>
      <c r="F21" s="72">
        <v>3</v>
      </c>
      <c r="G21" s="72">
        <v>1</v>
      </c>
      <c r="H21" s="8">
        <f t="shared" si="0"/>
        <v>14</v>
      </c>
      <c r="I21" s="72" t="s">
        <v>18</v>
      </c>
      <c r="J21" s="4"/>
    </row>
    <row r="22" spans="1:10" ht="15.75">
      <c r="A22" s="2">
        <v>16</v>
      </c>
      <c r="B22" s="10" t="s">
        <v>58</v>
      </c>
      <c r="C22" s="11" t="s">
        <v>37</v>
      </c>
      <c r="D22" s="11">
        <v>6.5</v>
      </c>
      <c r="E22" s="11">
        <v>4</v>
      </c>
      <c r="F22" s="11">
        <v>0</v>
      </c>
      <c r="G22" s="11">
        <v>3.5</v>
      </c>
      <c r="H22" s="8">
        <f t="shared" si="0"/>
        <v>14</v>
      </c>
      <c r="I22" s="11" t="s">
        <v>18</v>
      </c>
      <c r="J22" s="4"/>
    </row>
    <row r="23" spans="1:10" ht="15.75">
      <c r="A23" s="2">
        <v>17</v>
      </c>
      <c r="B23" s="10" t="s">
        <v>62</v>
      </c>
      <c r="C23" s="11" t="s">
        <v>37</v>
      </c>
      <c r="D23" s="11">
        <v>6.5</v>
      </c>
      <c r="E23" s="11">
        <v>3</v>
      </c>
      <c r="F23" s="11">
        <v>3</v>
      </c>
      <c r="G23" s="11">
        <v>1.5</v>
      </c>
      <c r="H23" s="8">
        <f t="shared" si="0"/>
        <v>14</v>
      </c>
      <c r="I23" s="11" t="s">
        <v>18</v>
      </c>
      <c r="J23" s="4"/>
    </row>
    <row r="24" spans="1:10" ht="15.75">
      <c r="A24" s="2">
        <v>18</v>
      </c>
      <c r="B24" s="5" t="s">
        <v>13</v>
      </c>
      <c r="C24" s="6" t="s">
        <v>14</v>
      </c>
      <c r="D24" s="7">
        <v>0</v>
      </c>
      <c r="E24" s="7">
        <v>6</v>
      </c>
      <c r="F24" s="7">
        <v>4.5</v>
      </c>
      <c r="G24" s="7">
        <v>3</v>
      </c>
      <c r="H24" s="8">
        <f t="shared" si="0"/>
        <v>13.5</v>
      </c>
      <c r="I24" s="9" t="s">
        <v>15</v>
      </c>
      <c r="J24" s="4"/>
    </row>
    <row r="25" spans="1:10" ht="15.75">
      <c r="A25" s="2">
        <v>19</v>
      </c>
      <c r="B25" s="12" t="s">
        <v>34</v>
      </c>
      <c r="C25" s="6" t="s">
        <v>26</v>
      </c>
      <c r="D25" s="6">
        <v>7</v>
      </c>
      <c r="E25" s="6">
        <v>6</v>
      </c>
      <c r="F25" s="6">
        <v>0</v>
      </c>
      <c r="G25" s="6">
        <v>0</v>
      </c>
      <c r="H25" s="8">
        <f t="shared" si="0"/>
        <v>13</v>
      </c>
      <c r="I25" s="6" t="s">
        <v>27</v>
      </c>
      <c r="J25" s="4"/>
    </row>
    <row r="26" spans="1:10" ht="15.75">
      <c r="A26" s="2">
        <v>20</v>
      </c>
      <c r="B26" s="10" t="s">
        <v>21</v>
      </c>
      <c r="C26" s="11" t="s">
        <v>22</v>
      </c>
      <c r="D26" s="11">
        <v>0</v>
      </c>
      <c r="E26" s="11">
        <v>3</v>
      </c>
      <c r="F26" s="11">
        <v>7</v>
      </c>
      <c r="G26" s="11">
        <v>2.5</v>
      </c>
      <c r="H26" s="8">
        <f t="shared" si="0"/>
        <v>12.5</v>
      </c>
      <c r="I26" s="11" t="s">
        <v>18</v>
      </c>
      <c r="J26" s="4"/>
    </row>
    <row r="27" spans="1:10" ht="15.75">
      <c r="A27" s="2">
        <v>21</v>
      </c>
      <c r="B27" s="80" t="s">
        <v>50</v>
      </c>
      <c r="C27" s="6" t="s">
        <v>14</v>
      </c>
      <c r="D27" s="7">
        <v>6.5</v>
      </c>
      <c r="E27" s="7">
        <v>1</v>
      </c>
      <c r="F27" s="7">
        <v>3</v>
      </c>
      <c r="G27" s="7">
        <v>1</v>
      </c>
      <c r="H27" s="8">
        <f t="shared" si="0"/>
        <v>11.5</v>
      </c>
      <c r="I27" s="9" t="s">
        <v>15</v>
      </c>
      <c r="J27" s="4"/>
    </row>
    <row r="28" spans="1:10" ht="15.75">
      <c r="A28" s="2">
        <v>22</v>
      </c>
      <c r="B28" s="12" t="s">
        <v>25</v>
      </c>
      <c r="C28" s="6" t="s">
        <v>26</v>
      </c>
      <c r="D28" s="6">
        <v>2.5</v>
      </c>
      <c r="E28" s="6">
        <v>3</v>
      </c>
      <c r="F28" s="6">
        <v>2.5</v>
      </c>
      <c r="G28" s="6">
        <v>2.5</v>
      </c>
      <c r="H28" s="8">
        <f t="shared" si="0"/>
        <v>10.5</v>
      </c>
      <c r="I28" s="6" t="s">
        <v>27</v>
      </c>
      <c r="J28" s="4"/>
    </row>
    <row r="29" spans="1:10" ht="15.75">
      <c r="A29" s="2">
        <v>23</v>
      </c>
      <c r="B29" s="10" t="s">
        <v>79</v>
      </c>
      <c r="C29" s="72" t="s">
        <v>22</v>
      </c>
      <c r="D29" s="72">
        <v>6.5</v>
      </c>
      <c r="E29" s="72">
        <v>0</v>
      </c>
      <c r="F29" s="72">
        <v>3</v>
      </c>
      <c r="G29" s="72">
        <v>1</v>
      </c>
      <c r="H29" s="8">
        <f t="shared" si="0"/>
        <v>10.5</v>
      </c>
      <c r="I29" s="72" t="s">
        <v>18</v>
      </c>
      <c r="J29" s="4"/>
    </row>
    <row r="30" spans="1:10" ht="15.75">
      <c r="A30" s="2">
        <v>24</v>
      </c>
      <c r="B30" s="13" t="s">
        <v>57</v>
      </c>
      <c r="C30" s="72" t="s">
        <v>37</v>
      </c>
      <c r="D30" s="72">
        <v>0</v>
      </c>
      <c r="E30" s="72">
        <v>3</v>
      </c>
      <c r="F30" s="72">
        <v>4</v>
      </c>
      <c r="G30" s="72">
        <v>3</v>
      </c>
      <c r="H30" s="8">
        <f t="shared" si="0"/>
        <v>10</v>
      </c>
      <c r="I30" s="72" t="s">
        <v>18</v>
      </c>
      <c r="J30" s="4"/>
    </row>
    <row r="31" spans="1:10" ht="15.75">
      <c r="A31" s="2">
        <v>25</v>
      </c>
      <c r="B31" s="10" t="s">
        <v>59</v>
      </c>
      <c r="C31" s="11" t="s">
        <v>17</v>
      </c>
      <c r="D31" s="11">
        <v>0</v>
      </c>
      <c r="E31" s="11">
        <v>6</v>
      </c>
      <c r="F31" s="11">
        <v>3</v>
      </c>
      <c r="G31" s="11">
        <v>1</v>
      </c>
      <c r="H31" s="8">
        <f t="shared" si="0"/>
        <v>10</v>
      </c>
      <c r="I31" s="11" t="s">
        <v>18</v>
      </c>
      <c r="J31" s="4"/>
    </row>
    <row r="32" spans="1:10" ht="15.75">
      <c r="A32" s="2">
        <v>26</v>
      </c>
      <c r="B32" s="10" t="s">
        <v>81</v>
      </c>
      <c r="C32" s="11" t="s">
        <v>17</v>
      </c>
      <c r="D32" s="11">
        <v>0</v>
      </c>
      <c r="E32" s="11">
        <v>0</v>
      </c>
      <c r="F32" s="11">
        <v>7</v>
      </c>
      <c r="G32" s="11">
        <v>3</v>
      </c>
      <c r="H32" s="8">
        <f t="shared" si="0"/>
        <v>10</v>
      </c>
      <c r="I32" s="11" t="s">
        <v>18</v>
      </c>
      <c r="J32" s="4"/>
    </row>
    <row r="33" spans="1:10" ht="15.75">
      <c r="A33" s="2">
        <v>27</v>
      </c>
      <c r="B33" s="10" t="s">
        <v>31</v>
      </c>
      <c r="C33" s="11" t="s">
        <v>32</v>
      </c>
      <c r="D33" s="11">
        <v>1</v>
      </c>
      <c r="E33" s="11">
        <v>6</v>
      </c>
      <c r="F33" s="11">
        <v>2.5</v>
      </c>
      <c r="G33" s="11">
        <v>0</v>
      </c>
      <c r="H33" s="8">
        <f t="shared" si="0"/>
        <v>9.5</v>
      </c>
      <c r="I33" s="11" t="s">
        <v>18</v>
      </c>
      <c r="J33" s="4"/>
    </row>
    <row r="34" spans="1:10" ht="15.75">
      <c r="A34" s="2">
        <v>28</v>
      </c>
      <c r="B34" s="26" t="s">
        <v>43</v>
      </c>
      <c r="C34" s="6" t="s">
        <v>44</v>
      </c>
      <c r="D34" s="28">
        <v>0</v>
      </c>
      <c r="E34" s="28">
        <v>6</v>
      </c>
      <c r="F34" s="28">
        <v>3.5</v>
      </c>
      <c r="G34" s="28">
        <v>0</v>
      </c>
      <c r="H34" s="8">
        <f t="shared" si="0"/>
        <v>9.5</v>
      </c>
      <c r="I34" s="9" t="s">
        <v>45</v>
      </c>
      <c r="J34" s="4"/>
    </row>
    <row r="35" spans="1:10" ht="15.75">
      <c r="A35" s="2">
        <v>29</v>
      </c>
      <c r="B35" s="10" t="s">
        <v>48</v>
      </c>
      <c r="C35" s="72" t="s">
        <v>49</v>
      </c>
      <c r="D35" s="72">
        <v>2</v>
      </c>
      <c r="E35" s="72">
        <v>2</v>
      </c>
      <c r="F35" s="72">
        <v>3</v>
      </c>
      <c r="G35" s="72">
        <v>2.5</v>
      </c>
      <c r="H35" s="8">
        <f t="shared" si="0"/>
        <v>9.5</v>
      </c>
      <c r="I35" s="72" t="s">
        <v>18</v>
      </c>
      <c r="J35" s="4"/>
    </row>
    <row r="36" spans="1:10" ht="15.75">
      <c r="A36" s="2">
        <v>30</v>
      </c>
      <c r="B36" s="10" t="s">
        <v>70</v>
      </c>
      <c r="C36" s="11" t="s">
        <v>37</v>
      </c>
      <c r="D36" s="11">
        <v>0</v>
      </c>
      <c r="E36" s="11">
        <v>7</v>
      </c>
      <c r="F36" s="11">
        <v>0</v>
      </c>
      <c r="G36" s="11">
        <v>2</v>
      </c>
      <c r="H36" s="8">
        <f t="shared" si="0"/>
        <v>9</v>
      </c>
      <c r="I36" s="11" t="s">
        <v>18</v>
      </c>
      <c r="J36" s="4"/>
    </row>
    <row r="37" spans="1:10" ht="15.75">
      <c r="A37" s="2">
        <v>31</v>
      </c>
      <c r="B37" s="10" t="s">
        <v>29</v>
      </c>
      <c r="C37" s="72" t="s">
        <v>30</v>
      </c>
      <c r="D37" s="72">
        <v>0</v>
      </c>
      <c r="E37" s="72">
        <v>2</v>
      </c>
      <c r="F37" s="72">
        <v>3.5</v>
      </c>
      <c r="G37" s="72">
        <v>3</v>
      </c>
      <c r="H37" s="8">
        <f t="shared" si="0"/>
        <v>8.5</v>
      </c>
      <c r="I37" s="72" t="s">
        <v>18</v>
      </c>
      <c r="J37" s="4"/>
    </row>
    <row r="38" spans="1:10" ht="15.75">
      <c r="A38" s="2">
        <v>32</v>
      </c>
      <c r="B38" s="10" t="s">
        <v>36</v>
      </c>
      <c r="C38" s="72" t="s">
        <v>37</v>
      </c>
      <c r="D38" s="72">
        <v>3.5</v>
      </c>
      <c r="E38" s="72">
        <v>1</v>
      </c>
      <c r="F38" s="72">
        <v>3</v>
      </c>
      <c r="G38" s="72">
        <v>1</v>
      </c>
      <c r="H38" s="8">
        <f t="shared" si="0"/>
        <v>8.5</v>
      </c>
      <c r="I38" s="72" t="s">
        <v>18</v>
      </c>
      <c r="J38" s="4"/>
    </row>
    <row r="39" spans="1:10" ht="15.75">
      <c r="A39" s="2">
        <v>33</v>
      </c>
      <c r="B39" s="10" t="s">
        <v>52</v>
      </c>
      <c r="C39" s="11" t="s">
        <v>37</v>
      </c>
      <c r="D39" s="11">
        <v>4</v>
      </c>
      <c r="E39" s="11">
        <v>2</v>
      </c>
      <c r="F39" s="11">
        <v>2</v>
      </c>
      <c r="G39" s="11">
        <v>0.5</v>
      </c>
      <c r="H39" s="8">
        <f aca="true" t="shared" si="1" ref="H39:H59">SUM(D39:G39)</f>
        <v>8.5</v>
      </c>
      <c r="I39" s="11" t="s">
        <v>18</v>
      </c>
      <c r="J39" s="4"/>
    </row>
    <row r="40" spans="1:10" ht="15.75">
      <c r="A40" s="2">
        <v>34</v>
      </c>
      <c r="B40" s="10" t="s">
        <v>60</v>
      </c>
      <c r="C40" s="11" t="s">
        <v>61</v>
      </c>
      <c r="D40" s="11">
        <v>0</v>
      </c>
      <c r="E40" s="11">
        <v>2.5</v>
      </c>
      <c r="F40" s="11">
        <v>3.5</v>
      </c>
      <c r="G40" s="11">
        <v>2.5</v>
      </c>
      <c r="H40" s="8">
        <f t="shared" si="1"/>
        <v>8.5</v>
      </c>
      <c r="I40" s="11" t="s">
        <v>18</v>
      </c>
      <c r="J40" s="4"/>
    </row>
    <row r="41" spans="1:10" ht="15.75">
      <c r="A41" s="2">
        <v>35</v>
      </c>
      <c r="B41" s="10" t="s">
        <v>53</v>
      </c>
      <c r="C41" s="11" t="s">
        <v>20</v>
      </c>
      <c r="D41" s="11">
        <v>0</v>
      </c>
      <c r="E41" s="11">
        <v>2</v>
      </c>
      <c r="F41" s="11">
        <v>3</v>
      </c>
      <c r="G41" s="11">
        <v>3</v>
      </c>
      <c r="H41" s="8">
        <f t="shared" si="1"/>
        <v>8</v>
      </c>
      <c r="I41" s="11" t="s">
        <v>18</v>
      </c>
      <c r="J41" s="4"/>
    </row>
    <row r="42" spans="1:10" ht="15.75">
      <c r="A42" s="2">
        <v>36</v>
      </c>
      <c r="B42" s="10" t="s">
        <v>23</v>
      </c>
      <c r="C42" s="72" t="s">
        <v>24</v>
      </c>
      <c r="D42" s="72">
        <v>0</v>
      </c>
      <c r="E42" s="72">
        <v>2</v>
      </c>
      <c r="F42" s="72">
        <v>3</v>
      </c>
      <c r="G42" s="72">
        <v>2.5</v>
      </c>
      <c r="H42" s="8">
        <f t="shared" si="1"/>
        <v>7.5</v>
      </c>
      <c r="I42" s="72" t="s">
        <v>18</v>
      </c>
      <c r="J42" s="4"/>
    </row>
    <row r="43" spans="1:10" ht="15.75">
      <c r="A43" s="2">
        <v>37</v>
      </c>
      <c r="B43" s="12" t="s">
        <v>66</v>
      </c>
      <c r="C43" s="6" t="s">
        <v>26</v>
      </c>
      <c r="D43" s="6">
        <v>0</v>
      </c>
      <c r="E43" s="6">
        <v>3</v>
      </c>
      <c r="F43" s="6">
        <v>3.5</v>
      </c>
      <c r="G43" s="6">
        <v>1</v>
      </c>
      <c r="H43" s="8">
        <f t="shared" si="1"/>
        <v>7.5</v>
      </c>
      <c r="I43" s="6" t="s">
        <v>27</v>
      </c>
      <c r="J43" s="4"/>
    </row>
    <row r="44" spans="1:10" ht="15.75">
      <c r="A44" s="2">
        <v>38</v>
      </c>
      <c r="B44" s="10" t="s">
        <v>51</v>
      </c>
      <c r="C44" s="11" t="s">
        <v>17</v>
      </c>
      <c r="D44" s="11">
        <v>0</v>
      </c>
      <c r="E44" s="11">
        <v>2</v>
      </c>
      <c r="F44" s="11">
        <v>3</v>
      </c>
      <c r="G44" s="11">
        <v>2</v>
      </c>
      <c r="H44" s="8">
        <f t="shared" si="1"/>
        <v>7</v>
      </c>
      <c r="I44" s="11" t="s">
        <v>18</v>
      </c>
      <c r="J44" s="4"/>
    </row>
    <row r="45" spans="1:10" ht="15.75">
      <c r="A45" s="2">
        <v>39</v>
      </c>
      <c r="B45" s="10" t="s">
        <v>82</v>
      </c>
      <c r="C45" s="72" t="s">
        <v>22</v>
      </c>
      <c r="D45" s="72">
        <v>1</v>
      </c>
      <c r="E45" s="72">
        <v>3</v>
      </c>
      <c r="F45" s="72">
        <v>1.5</v>
      </c>
      <c r="G45" s="72">
        <v>0.5</v>
      </c>
      <c r="H45" s="8">
        <f t="shared" si="1"/>
        <v>6</v>
      </c>
      <c r="I45" s="72" t="s">
        <v>18</v>
      </c>
      <c r="J45" s="4"/>
    </row>
    <row r="46" spans="1:10" ht="15.75">
      <c r="A46" s="2">
        <v>40</v>
      </c>
      <c r="B46" s="10" t="s">
        <v>77</v>
      </c>
      <c r="C46" s="72" t="s">
        <v>37</v>
      </c>
      <c r="D46" s="72">
        <v>0</v>
      </c>
      <c r="E46" s="72">
        <v>3</v>
      </c>
      <c r="F46" s="72">
        <v>1.5</v>
      </c>
      <c r="G46" s="72">
        <v>1</v>
      </c>
      <c r="H46" s="8">
        <f t="shared" si="1"/>
        <v>5.5</v>
      </c>
      <c r="I46" s="72" t="s">
        <v>18</v>
      </c>
      <c r="J46" s="4"/>
    </row>
    <row r="47" spans="1:10" ht="15.75">
      <c r="A47" s="2">
        <v>41</v>
      </c>
      <c r="B47" s="10" t="s">
        <v>28</v>
      </c>
      <c r="C47" s="11" t="s">
        <v>22</v>
      </c>
      <c r="D47" s="11">
        <v>0</v>
      </c>
      <c r="E47" s="11">
        <v>3</v>
      </c>
      <c r="F47" s="11">
        <v>1</v>
      </c>
      <c r="G47" s="11">
        <v>1</v>
      </c>
      <c r="H47" s="8">
        <f t="shared" si="1"/>
        <v>5</v>
      </c>
      <c r="I47" s="11" t="s">
        <v>18</v>
      </c>
      <c r="J47" s="4"/>
    </row>
    <row r="48" spans="1:10" ht="15.75">
      <c r="A48" s="2">
        <v>42</v>
      </c>
      <c r="B48" s="12" t="s">
        <v>46</v>
      </c>
      <c r="C48" s="6" t="s">
        <v>26</v>
      </c>
      <c r="D48" s="6">
        <v>0</v>
      </c>
      <c r="E48" s="6">
        <v>2</v>
      </c>
      <c r="F48" s="6">
        <v>0</v>
      </c>
      <c r="G48" s="6">
        <v>3</v>
      </c>
      <c r="H48" s="8">
        <f t="shared" si="1"/>
        <v>5</v>
      </c>
      <c r="I48" s="6" t="s">
        <v>27</v>
      </c>
      <c r="J48" s="4"/>
    </row>
    <row r="49" spans="1:10" ht="15.75">
      <c r="A49" s="2">
        <v>43</v>
      </c>
      <c r="B49" s="10" t="s">
        <v>84</v>
      </c>
      <c r="C49" s="11" t="s">
        <v>85</v>
      </c>
      <c r="D49" s="11">
        <v>0</v>
      </c>
      <c r="E49" s="11">
        <v>0</v>
      </c>
      <c r="F49" s="11">
        <v>4.5</v>
      </c>
      <c r="G49" s="11">
        <v>0.5</v>
      </c>
      <c r="H49" s="8">
        <f t="shared" si="1"/>
        <v>5</v>
      </c>
      <c r="I49" s="11" t="s">
        <v>18</v>
      </c>
      <c r="J49" s="4"/>
    </row>
    <row r="50" spans="1:10" ht="15.75">
      <c r="A50" s="2">
        <v>44</v>
      </c>
      <c r="B50" s="10" t="s">
        <v>68</v>
      </c>
      <c r="C50" s="11" t="s">
        <v>20</v>
      </c>
      <c r="D50" s="11">
        <v>0</v>
      </c>
      <c r="E50" s="11">
        <v>1.5</v>
      </c>
      <c r="F50" s="11">
        <v>0</v>
      </c>
      <c r="G50" s="11">
        <v>3</v>
      </c>
      <c r="H50" s="8">
        <f t="shared" si="1"/>
        <v>4.5</v>
      </c>
      <c r="I50" s="11" t="s">
        <v>18</v>
      </c>
      <c r="J50" s="4"/>
    </row>
    <row r="51" spans="1:10" ht="15.75">
      <c r="A51" s="2">
        <v>45</v>
      </c>
      <c r="B51" s="10" t="s">
        <v>72</v>
      </c>
      <c r="C51" s="11" t="s">
        <v>20</v>
      </c>
      <c r="D51" s="11">
        <v>1</v>
      </c>
      <c r="E51" s="11">
        <v>0</v>
      </c>
      <c r="F51" s="11">
        <v>2</v>
      </c>
      <c r="G51" s="11">
        <v>1.5</v>
      </c>
      <c r="H51" s="8">
        <f t="shared" si="1"/>
        <v>4.5</v>
      </c>
      <c r="I51" s="11" t="s">
        <v>18</v>
      </c>
      <c r="J51" s="4"/>
    </row>
    <row r="52" spans="1:10" ht="15.75">
      <c r="A52" s="2">
        <v>46</v>
      </c>
      <c r="B52" s="26" t="s">
        <v>86</v>
      </c>
      <c r="C52" s="6" t="s">
        <v>44</v>
      </c>
      <c r="D52" s="28">
        <v>0</v>
      </c>
      <c r="E52" s="28">
        <v>0</v>
      </c>
      <c r="F52" s="28">
        <v>2</v>
      </c>
      <c r="G52" s="28">
        <v>2.5</v>
      </c>
      <c r="H52" s="8">
        <f t="shared" si="1"/>
        <v>4.5</v>
      </c>
      <c r="I52" s="9" t="s">
        <v>45</v>
      </c>
      <c r="J52" s="4"/>
    </row>
    <row r="53" spans="1:10" ht="15.75">
      <c r="A53" s="2">
        <v>47</v>
      </c>
      <c r="B53" s="10" t="s">
        <v>87</v>
      </c>
      <c r="C53" s="11" t="s">
        <v>37</v>
      </c>
      <c r="D53" s="11">
        <v>0.5</v>
      </c>
      <c r="E53" s="11">
        <v>0</v>
      </c>
      <c r="F53" s="11">
        <v>2.5</v>
      </c>
      <c r="G53" s="11">
        <v>1</v>
      </c>
      <c r="H53" s="8">
        <f t="shared" si="1"/>
        <v>4</v>
      </c>
      <c r="I53" s="11" t="s">
        <v>18</v>
      </c>
      <c r="J53" s="4"/>
    </row>
    <row r="54" spans="1:10" ht="15.75">
      <c r="A54" s="2">
        <v>48</v>
      </c>
      <c r="B54" s="15" t="s">
        <v>88</v>
      </c>
      <c r="C54" s="36" t="s">
        <v>89</v>
      </c>
      <c r="D54" s="36">
        <v>0</v>
      </c>
      <c r="E54" s="36">
        <v>0</v>
      </c>
      <c r="F54" s="36">
        <v>2.5</v>
      </c>
      <c r="G54" s="36">
        <v>1</v>
      </c>
      <c r="H54" s="8">
        <f t="shared" si="1"/>
        <v>3.5</v>
      </c>
      <c r="I54" s="9" t="s">
        <v>90</v>
      </c>
      <c r="J54" s="4"/>
    </row>
    <row r="55" spans="1:10" ht="15.75">
      <c r="A55" s="2">
        <v>49</v>
      </c>
      <c r="B55" s="13" t="s">
        <v>19</v>
      </c>
      <c r="C55" s="91" t="s">
        <v>20</v>
      </c>
      <c r="D55" s="91">
        <v>0</v>
      </c>
      <c r="E55" s="91">
        <v>3</v>
      </c>
      <c r="F55" s="91">
        <v>0</v>
      </c>
      <c r="G55" s="91">
        <v>0</v>
      </c>
      <c r="H55" s="82">
        <f t="shared" si="1"/>
        <v>3</v>
      </c>
      <c r="I55" s="72" t="s">
        <v>18</v>
      </c>
      <c r="J55" s="83"/>
    </row>
    <row r="56" spans="1:10" ht="15.75">
      <c r="A56" s="2">
        <v>50</v>
      </c>
      <c r="B56" s="10" t="s">
        <v>33</v>
      </c>
      <c r="C56" s="11" t="s">
        <v>22</v>
      </c>
      <c r="D56" s="11">
        <v>0</v>
      </c>
      <c r="E56" s="11">
        <v>0</v>
      </c>
      <c r="F56" s="11">
        <v>1</v>
      </c>
      <c r="G56" s="11">
        <v>2</v>
      </c>
      <c r="H56" s="8">
        <f t="shared" si="1"/>
        <v>3</v>
      </c>
      <c r="I56" s="11" t="s">
        <v>18</v>
      </c>
      <c r="J56" s="4"/>
    </row>
    <row r="57" spans="1:10" ht="15.75">
      <c r="A57" s="2">
        <v>51</v>
      </c>
      <c r="B57" s="10" t="s">
        <v>47</v>
      </c>
      <c r="C57" s="72" t="s">
        <v>20</v>
      </c>
      <c r="D57" s="72">
        <v>0</v>
      </c>
      <c r="E57" s="72">
        <v>2</v>
      </c>
      <c r="F57" s="72">
        <v>0</v>
      </c>
      <c r="G57" s="72">
        <v>1</v>
      </c>
      <c r="H57" s="8">
        <f t="shared" si="1"/>
        <v>3</v>
      </c>
      <c r="I57" s="72" t="s">
        <v>18</v>
      </c>
      <c r="J57" s="4"/>
    </row>
    <row r="58" spans="1:10" ht="15.75">
      <c r="A58" s="2">
        <v>52</v>
      </c>
      <c r="B58" s="10" t="s">
        <v>35</v>
      </c>
      <c r="C58" s="11" t="s">
        <v>20</v>
      </c>
      <c r="D58" s="11">
        <v>0</v>
      </c>
      <c r="E58" s="11">
        <v>2.5</v>
      </c>
      <c r="F58" s="11">
        <v>0</v>
      </c>
      <c r="G58" s="11">
        <v>0</v>
      </c>
      <c r="H58" s="8">
        <f t="shared" si="1"/>
        <v>2.5</v>
      </c>
      <c r="I58" s="11" t="s">
        <v>18</v>
      </c>
      <c r="J58" s="4"/>
    </row>
    <row r="59" spans="1:10" ht="15.75">
      <c r="A59" s="2">
        <v>53</v>
      </c>
      <c r="B59" s="13" t="s">
        <v>64</v>
      </c>
      <c r="C59" s="72" t="s">
        <v>22</v>
      </c>
      <c r="D59" s="72">
        <v>0</v>
      </c>
      <c r="E59" s="72">
        <v>0</v>
      </c>
      <c r="F59" s="72">
        <v>0</v>
      </c>
      <c r="G59" s="72">
        <v>0</v>
      </c>
      <c r="H59" s="8">
        <f t="shared" si="1"/>
        <v>0</v>
      </c>
      <c r="I59" s="72" t="s">
        <v>18</v>
      </c>
      <c r="J59" s="4"/>
    </row>
    <row r="60" spans="1:10" ht="15.75">
      <c r="A60" s="2">
        <v>54</v>
      </c>
      <c r="B60" s="12" t="s">
        <v>39</v>
      </c>
      <c r="C60" s="9" t="s">
        <v>40</v>
      </c>
      <c r="D60" s="6"/>
      <c r="E60" s="6"/>
      <c r="F60" s="6"/>
      <c r="G60" s="6"/>
      <c r="H60" s="8" t="s">
        <v>41</v>
      </c>
      <c r="I60" s="72" t="s">
        <v>42</v>
      </c>
      <c r="J60" s="4"/>
    </row>
    <row r="61" spans="1:10" ht="15.75">
      <c r="A61" s="2">
        <v>55</v>
      </c>
      <c r="B61" s="14" t="s">
        <v>74</v>
      </c>
      <c r="C61" s="6" t="s">
        <v>75</v>
      </c>
      <c r="D61" s="6"/>
      <c r="E61" s="6"/>
      <c r="F61" s="6"/>
      <c r="G61" s="6"/>
      <c r="H61" s="8" t="s">
        <v>41</v>
      </c>
      <c r="I61" s="6" t="s">
        <v>76</v>
      </c>
      <c r="J61" s="4"/>
    </row>
  </sheetData>
  <sheetProtection/>
  <mergeCells count="3">
    <mergeCell ref="A2:D2"/>
    <mergeCell ref="A4:H4"/>
    <mergeCell ref="A5:H5"/>
  </mergeCells>
  <printOptions horizontalCentered="1" verticalCentered="1"/>
  <pageMargins left="0.25" right="0.17" top="0" bottom="0" header="0" footer="0"/>
  <pageSetup horizontalDpi="300" verticalDpi="300" orientation="landscape" paperSize="9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M17" sqref="M17"/>
    </sheetView>
  </sheetViews>
  <sheetFormatPr defaultColWidth="8.8515625" defaultRowHeight="15"/>
  <cols>
    <col min="1" max="1" width="6.421875" style="4" bestFit="1" customWidth="1"/>
    <col min="2" max="2" width="32.8515625" style="4" customWidth="1"/>
    <col min="3" max="3" width="39.421875" style="4" bestFit="1" customWidth="1"/>
    <col min="4" max="7" width="12.28125" style="4" bestFit="1" customWidth="1"/>
    <col min="8" max="8" width="6.140625" style="4" bestFit="1" customWidth="1"/>
    <col min="9" max="9" width="8.7109375" style="18" customWidth="1"/>
    <col min="10" max="16384" width="8.8515625" style="4" customWidth="1"/>
  </cols>
  <sheetData>
    <row r="1" spans="1:8" ht="15">
      <c r="A1" t="s">
        <v>0</v>
      </c>
      <c r="B1"/>
      <c r="C1"/>
      <c r="D1"/>
      <c r="E1"/>
      <c r="F1"/>
      <c r="G1"/>
      <c r="H1"/>
    </row>
    <row r="2" spans="1:8" ht="15">
      <c r="A2" s="98" t="s">
        <v>1</v>
      </c>
      <c r="B2" s="98"/>
      <c r="C2" s="98"/>
      <c r="D2" s="98"/>
      <c r="E2"/>
      <c r="F2"/>
      <c r="G2"/>
      <c r="H2"/>
    </row>
    <row r="3" spans="1:8" ht="15">
      <c r="A3" t="s">
        <v>2</v>
      </c>
      <c r="B3"/>
      <c r="C3"/>
      <c r="D3"/>
      <c r="E3"/>
      <c r="F3"/>
      <c r="G3"/>
      <c r="H3"/>
    </row>
    <row r="4" spans="1:8" ht="18.75">
      <c r="A4" s="99" t="s">
        <v>337</v>
      </c>
      <c r="B4" s="99"/>
      <c r="C4" s="99"/>
      <c r="D4" s="99"/>
      <c r="E4" s="99"/>
      <c r="F4" s="99"/>
      <c r="G4" s="99"/>
      <c r="H4" s="99"/>
    </row>
    <row r="5" spans="1:8" ht="15">
      <c r="A5" s="100" t="s">
        <v>93</v>
      </c>
      <c r="B5" s="100"/>
      <c r="C5" s="100"/>
      <c r="D5" s="100"/>
      <c r="E5" s="100"/>
      <c r="F5" s="100"/>
      <c r="G5" s="100"/>
      <c r="H5" s="100"/>
    </row>
    <row r="6" spans="1:9" ht="15">
      <c r="A6" s="19" t="s">
        <v>94</v>
      </c>
      <c r="B6" s="3" t="s">
        <v>95</v>
      </c>
      <c r="C6" s="3" t="s">
        <v>96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20" t="s">
        <v>97</v>
      </c>
    </row>
    <row r="7" spans="1:9" ht="15.75">
      <c r="A7" s="21">
        <v>1</v>
      </c>
      <c r="B7" s="22" t="s">
        <v>124</v>
      </c>
      <c r="C7" s="36" t="s">
        <v>99</v>
      </c>
      <c r="D7" s="23">
        <v>7</v>
      </c>
      <c r="E7" s="23">
        <v>7</v>
      </c>
      <c r="F7" s="23">
        <v>6.5</v>
      </c>
      <c r="G7" s="23">
        <v>5.5</v>
      </c>
      <c r="H7" s="24">
        <f aca="true" t="shared" si="0" ref="H7:H38">SUM(D7:G7)</f>
        <v>26</v>
      </c>
      <c r="I7" s="36" t="s">
        <v>100</v>
      </c>
    </row>
    <row r="8" spans="1:9" ht="15.75">
      <c r="A8" s="21">
        <v>2</v>
      </c>
      <c r="B8" s="41" t="s">
        <v>127</v>
      </c>
      <c r="C8" s="16" t="s">
        <v>128</v>
      </c>
      <c r="D8" s="36">
        <v>5</v>
      </c>
      <c r="E8" s="36">
        <v>7</v>
      </c>
      <c r="F8" s="36">
        <v>6</v>
      </c>
      <c r="G8" s="36">
        <v>5</v>
      </c>
      <c r="H8" s="24">
        <f t="shared" si="0"/>
        <v>23</v>
      </c>
      <c r="I8" s="16" t="s">
        <v>100</v>
      </c>
    </row>
    <row r="9" spans="1:9" ht="15.75">
      <c r="A9" s="21">
        <v>3</v>
      </c>
      <c r="B9" s="22" t="s">
        <v>108</v>
      </c>
      <c r="C9" s="16" t="s">
        <v>99</v>
      </c>
      <c r="D9" s="23">
        <v>7</v>
      </c>
      <c r="E9" s="23">
        <v>7</v>
      </c>
      <c r="F9" s="23">
        <v>7</v>
      </c>
      <c r="G9" s="23">
        <v>0</v>
      </c>
      <c r="H9" s="24">
        <f t="shared" si="0"/>
        <v>21</v>
      </c>
      <c r="I9" s="16" t="s">
        <v>100</v>
      </c>
    </row>
    <row r="10" spans="1:9" ht="15.75">
      <c r="A10" s="21">
        <v>4</v>
      </c>
      <c r="B10" s="41" t="s">
        <v>152</v>
      </c>
      <c r="C10" s="36" t="s">
        <v>128</v>
      </c>
      <c r="D10" s="36">
        <v>6.5</v>
      </c>
      <c r="E10" s="36">
        <v>7</v>
      </c>
      <c r="F10" s="36">
        <v>2</v>
      </c>
      <c r="G10" s="36">
        <v>5</v>
      </c>
      <c r="H10" s="24">
        <f t="shared" si="0"/>
        <v>20.5</v>
      </c>
      <c r="I10" s="36" t="s">
        <v>100</v>
      </c>
    </row>
    <row r="11" spans="1:9" ht="15.75">
      <c r="A11" s="21">
        <v>5</v>
      </c>
      <c r="B11" s="22" t="s">
        <v>119</v>
      </c>
      <c r="C11" s="16" t="s">
        <v>99</v>
      </c>
      <c r="D11" s="23">
        <v>7</v>
      </c>
      <c r="E11" s="23">
        <v>7</v>
      </c>
      <c r="F11" s="23">
        <v>4</v>
      </c>
      <c r="G11" s="23">
        <v>2</v>
      </c>
      <c r="H11" s="24">
        <f t="shared" si="0"/>
        <v>20</v>
      </c>
      <c r="I11" s="16" t="s">
        <v>100</v>
      </c>
    </row>
    <row r="12" spans="1:9" ht="15.75">
      <c r="A12" s="21">
        <v>6</v>
      </c>
      <c r="B12" s="22" t="s">
        <v>133</v>
      </c>
      <c r="C12" s="16" t="s">
        <v>99</v>
      </c>
      <c r="D12" s="23">
        <v>7</v>
      </c>
      <c r="E12" s="23">
        <v>2</v>
      </c>
      <c r="F12" s="23">
        <v>5</v>
      </c>
      <c r="G12" s="23">
        <v>2</v>
      </c>
      <c r="H12" s="24">
        <f t="shared" si="0"/>
        <v>16</v>
      </c>
      <c r="I12" s="16" t="s">
        <v>100</v>
      </c>
    </row>
    <row r="13" spans="1:9" ht="15.75">
      <c r="A13" s="21">
        <v>7</v>
      </c>
      <c r="B13" s="22" t="s">
        <v>135</v>
      </c>
      <c r="C13" s="16" t="s">
        <v>99</v>
      </c>
      <c r="D13" s="23">
        <v>7</v>
      </c>
      <c r="E13" s="23">
        <v>7</v>
      </c>
      <c r="F13" s="23">
        <v>1</v>
      </c>
      <c r="G13" s="23">
        <v>1</v>
      </c>
      <c r="H13" s="24">
        <f t="shared" si="0"/>
        <v>16</v>
      </c>
      <c r="I13" s="16" t="s">
        <v>100</v>
      </c>
    </row>
    <row r="14" spans="1:9" ht="15.75">
      <c r="A14" s="21">
        <v>8</v>
      </c>
      <c r="B14" s="25" t="s">
        <v>132</v>
      </c>
      <c r="C14" s="12" t="s">
        <v>56</v>
      </c>
      <c r="D14" s="9">
        <v>3</v>
      </c>
      <c r="E14" s="9">
        <v>7</v>
      </c>
      <c r="F14" s="9">
        <v>1</v>
      </c>
      <c r="G14" s="9">
        <v>1.5</v>
      </c>
      <c r="H14" s="24">
        <f t="shared" si="0"/>
        <v>12.5</v>
      </c>
      <c r="I14" s="6" t="s">
        <v>27</v>
      </c>
    </row>
    <row r="15" spans="1:9" ht="15.75">
      <c r="A15" s="21">
        <v>9</v>
      </c>
      <c r="B15" s="22" t="s">
        <v>129</v>
      </c>
      <c r="C15" s="36" t="s">
        <v>99</v>
      </c>
      <c r="D15" s="23">
        <v>4</v>
      </c>
      <c r="E15" s="23">
        <v>2</v>
      </c>
      <c r="F15" s="23">
        <v>6</v>
      </c>
      <c r="G15" s="23">
        <v>0</v>
      </c>
      <c r="H15" s="24">
        <f t="shared" si="0"/>
        <v>12</v>
      </c>
      <c r="I15" s="36" t="s">
        <v>100</v>
      </c>
    </row>
    <row r="16" spans="1:9" ht="15.75">
      <c r="A16" s="21">
        <v>10</v>
      </c>
      <c r="B16" s="22" t="s">
        <v>123</v>
      </c>
      <c r="C16" s="16" t="s">
        <v>110</v>
      </c>
      <c r="D16" s="23">
        <v>7</v>
      </c>
      <c r="E16" s="23">
        <v>2</v>
      </c>
      <c r="F16" s="23">
        <v>2</v>
      </c>
      <c r="G16" s="23">
        <v>0.5</v>
      </c>
      <c r="H16" s="24">
        <f t="shared" si="0"/>
        <v>11.5</v>
      </c>
      <c r="I16" s="16" t="s">
        <v>100</v>
      </c>
    </row>
    <row r="17" spans="1:9" ht="15.75">
      <c r="A17" s="21">
        <v>11</v>
      </c>
      <c r="B17" s="32" t="s">
        <v>154</v>
      </c>
      <c r="C17" s="6" t="s">
        <v>155</v>
      </c>
      <c r="D17" s="33">
        <v>4</v>
      </c>
      <c r="E17" s="33">
        <v>2</v>
      </c>
      <c r="F17" s="33">
        <v>4.5</v>
      </c>
      <c r="G17" s="33">
        <v>0.5</v>
      </c>
      <c r="H17" s="24">
        <f t="shared" si="0"/>
        <v>11</v>
      </c>
      <c r="I17" s="37" t="s">
        <v>156</v>
      </c>
    </row>
    <row r="18" spans="1:9" ht="15.75">
      <c r="A18" s="21">
        <v>12</v>
      </c>
      <c r="B18" s="22" t="s">
        <v>130</v>
      </c>
      <c r="C18" s="36" t="s">
        <v>99</v>
      </c>
      <c r="D18" s="23">
        <v>7</v>
      </c>
      <c r="E18" s="23">
        <v>2</v>
      </c>
      <c r="F18" s="23">
        <v>0</v>
      </c>
      <c r="G18" s="23">
        <v>1.5</v>
      </c>
      <c r="H18" s="24">
        <f t="shared" si="0"/>
        <v>10.5</v>
      </c>
      <c r="I18" s="36" t="s">
        <v>100</v>
      </c>
    </row>
    <row r="19" spans="1:9" ht="15.75">
      <c r="A19" s="21">
        <v>13</v>
      </c>
      <c r="B19" s="22" t="s">
        <v>142</v>
      </c>
      <c r="C19" s="16" t="s">
        <v>110</v>
      </c>
      <c r="D19" s="23">
        <v>7</v>
      </c>
      <c r="E19" s="23">
        <v>2</v>
      </c>
      <c r="F19" s="23">
        <v>1</v>
      </c>
      <c r="G19" s="23">
        <v>0.5</v>
      </c>
      <c r="H19" s="24">
        <f t="shared" si="0"/>
        <v>10.5</v>
      </c>
      <c r="I19" s="16" t="s">
        <v>100</v>
      </c>
    </row>
    <row r="20" spans="1:9" ht="15.75">
      <c r="A20" s="21">
        <v>14</v>
      </c>
      <c r="B20" s="22" t="s">
        <v>112</v>
      </c>
      <c r="C20" s="16" t="s">
        <v>99</v>
      </c>
      <c r="D20" s="23">
        <v>7</v>
      </c>
      <c r="E20" s="23">
        <v>2</v>
      </c>
      <c r="F20" s="23">
        <v>1</v>
      </c>
      <c r="G20" s="23">
        <v>0</v>
      </c>
      <c r="H20" s="24">
        <f t="shared" si="0"/>
        <v>10</v>
      </c>
      <c r="I20" s="36" t="s">
        <v>100</v>
      </c>
    </row>
    <row r="21" spans="1:9" ht="15.75">
      <c r="A21" s="21">
        <v>15</v>
      </c>
      <c r="B21" s="41" t="s">
        <v>150</v>
      </c>
      <c r="C21" s="36" t="s">
        <v>151</v>
      </c>
      <c r="D21" s="36">
        <v>4</v>
      </c>
      <c r="E21" s="36">
        <v>5</v>
      </c>
      <c r="F21" s="36">
        <v>1</v>
      </c>
      <c r="G21" s="36">
        <v>0</v>
      </c>
      <c r="H21" s="24">
        <f t="shared" si="0"/>
        <v>10</v>
      </c>
      <c r="I21" s="36" t="s">
        <v>100</v>
      </c>
    </row>
    <row r="22" spans="1:9" ht="15.75">
      <c r="A22" s="21">
        <v>16</v>
      </c>
      <c r="B22" s="22" t="s">
        <v>140</v>
      </c>
      <c r="C22" s="36" t="s">
        <v>99</v>
      </c>
      <c r="D22" s="23">
        <v>7</v>
      </c>
      <c r="E22" s="23">
        <v>2</v>
      </c>
      <c r="F22" s="23">
        <v>0</v>
      </c>
      <c r="G22" s="23">
        <v>0.5</v>
      </c>
      <c r="H22" s="24">
        <f t="shared" si="0"/>
        <v>9.5</v>
      </c>
      <c r="I22" s="36" t="s">
        <v>100</v>
      </c>
    </row>
    <row r="23" spans="1:9" ht="15.75">
      <c r="A23" s="21">
        <v>17</v>
      </c>
      <c r="B23" s="22" t="s">
        <v>101</v>
      </c>
      <c r="C23" s="36" t="s">
        <v>99</v>
      </c>
      <c r="D23" s="23">
        <v>1.5</v>
      </c>
      <c r="E23" s="23">
        <v>7</v>
      </c>
      <c r="F23" s="23">
        <v>1</v>
      </c>
      <c r="G23" s="23">
        <v>0</v>
      </c>
      <c r="H23" s="24">
        <f t="shared" si="0"/>
        <v>9.5</v>
      </c>
      <c r="I23" s="36" t="s">
        <v>100</v>
      </c>
    </row>
    <row r="24" spans="1:9" ht="15.75">
      <c r="A24" s="21">
        <v>18</v>
      </c>
      <c r="B24" s="26" t="s">
        <v>120</v>
      </c>
      <c r="C24" s="43" t="s">
        <v>114</v>
      </c>
      <c r="D24" s="28">
        <v>5.5</v>
      </c>
      <c r="E24" s="28">
        <v>2</v>
      </c>
      <c r="F24" s="28">
        <v>1</v>
      </c>
      <c r="G24" s="28">
        <v>1</v>
      </c>
      <c r="H24" s="24">
        <f t="shared" si="0"/>
        <v>9.5</v>
      </c>
      <c r="I24" s="6" t="s">
        <v>115</v>
      </c>
    </row>
    <row r="25" spans="1:9" ht="15.75">
      <c r="A25" s="21">
        <v>19</v>
      </c>
      <c r="B25" s="22" t="s">
        <v>131</v>
      </c>
      <c r="C25" s="16" t="s">
        <v>99</v>
      </c>
      <c r="D25" s="23">
        <v>7</v>
      </c>
      <c r="E25" s="23">
        <v>2</v>
      </c>
      <c r="F25" s="23">
        <v>0</v>
      </c>
      <c r="G25" s="23">
        <v>0.5</v>
      </c>
      <c r="H25" s="24">
        <f t="shared" si="0"/>
        <v>9.5</v>
      </c>
      <c r="I25" s="16" t="s">
        <v>100</v>
      </c>
    </row>
    <row r="26" spans="1:9" ht="15.75">
      <c r="A26" s="21">
        <v>20</v>
      </c>
      <c r="B26" s="25" t="s">
        <v>107</v>
      </c>
      <c r="C26" s="6" t="s">
        <v>26</v>
      </c>
      <c r="D26" s="9">
        <v>6</v>
      </c>
      <c r="E26" s="9">
        <v>1</v>
      </c>
      <c r="F26" s="9">
        <v>1</v>
      </c>
      <c r="G26" s="9">
        <v>0</v>
      </c>
      <c r="H26" s="24">
        <f t="shared" si="0"/>
        <v>8</v>
      </c>
      <c r="I26" s="6" t="s">
        <v>27</v>
      </c>
    </row>
    <row r="27" spans="1:9" ht="15.75">
      <c r="A27" s="21">
        <v>21</v>
      </c>
      <c r="B27" s="22" t="s">
        <v>141</v>
      </c>
      <c r="C27" s="16" t="s">
        <v>99</v>
      </c>
      <c r="D27" s="23">
        <v>0.5</v>
      </c>
      <c r="E27" s="23">
        <v>2</v>
      </c>
      <c r="F27" s="23">
        <v>5</v>
      </c>
      <c r="G27" s="23">
        <v>0</v>
      </c>
      <c r="H27" s="24">
        <f t="shared" si="0"/>
        <v>7.5</v>
      </c>
      <c r="I27" s="16" t="s">
        <v>100</v>
      </c>
    </row>
    <row r="28" spans="1:9" ht="15.75">
      <c r="A28" s="21">
        <v>22</v>
      </c>
      <c r="B28" s="29" t="s">
        <v>121</v>
      </c>
      <c r="C28" s="16" t="s">
        <v>122</v>
      </c>
      <c r="D28" s="30">
        <v>5</v>
      </c>
      <c r="E28" s="30">
        <v>0</v>
      </c>
      <c r="F28" s="30">
        <v>1</v>
      </c>
      <c r="G28" s="30">
        <v>1.5</v>
      </c>
      <c r="H28" s="24">
        <f t="shared" si="0"/>
        <v>7.5</v>
      </c>
      <c r="I28" s="16" t="s">
        <v>100</v>
      </c>
    </row>
    <row r="29" spans="1:9" ht="15.75">
      <c r="A29" s="21">
        <v>23</v>
      </c>
      <c r="B29" s="29" t="s">
        <v>139</v>
      </c>
      <c r="C29" s="16" t="s">
        <v>122</v>
      </c>
      <c r="D29" s="30">
        <v>4</v>
      </c>
      <c r="E29" s="30">
        <v>2</v>
      </c>
      <c r="F29" s="30">
        <v>1</v>
      </c>
      <c r="G29" s="30">
        <v>0.5</v>
      </c>
      <c r="H29" s="24">
        <f t="shared" si="0"/>
        <v>7.5</v>
      </c>
      <c r="I29" s="16" t="s">
        <v>100</v>
      </c>
    </row>
    <row r="30" spans="1:9" ht="15.75">
      <c r="A30" s="21">
        <v>24</v>
      </c>
      <c r="B30" s="41" t="s">
        <v>148</v>
      </c>
      <c r="C30" s="36" t="s">
        <v>128</v>
      </c>
      <c r="D30" s="36">
        <v>4.5</v>
      </c>
      <c r="E30" s="36">
        <v>2</v>
      </c>
      <c r="F30" s="36">
        <v>0</v>
      </c>
      <c r="G30" s="36">
        <v>0.5</v>
      </c>
      <c r="H30" s="24">
        <f t="shared" si="0"/>
        <v>7</v>
      </c>
      <c r="I30" s="36" t="s">
        <v>100</v>
      </c>
    </row>
    <row r="31" spans="1:9" ht="15.75">
      <c r="A31" s="21">
        <v>25</v>
      </c>
      <c r="B31" s="32" t="s">
        <v>125</v>
      </c>
      <c r="C31" s="6" t="s">
        <v>14</v>
      </c>
      <c r="D31" s="33">
        <v>4</v>
      </c>
      <c r="E31" s="33">
        <v>2</v>
      </c>
      <c r="F31" s="33">
        <v>0</v>
      </c>
      <c r="G31" s="33">
        <v>1</v>
      </c>
      <c r="H31" s="24">
        <f t="shared" si="0"/>
        <v>7</v>
      </c>
      <c r="I31" s="72" t="s">
        <v>126</v>
      </c>
    </row>
    <row r="32" spans="1:9" ht="15.75">
      <c r="A32" s="21">
        <v>26</v>
      </c>
      <c r="B32" s="41" t="s">
        <v>144</v>
      </c>
      <c r="C32" s="16" t="s">
        <v>128</v>
      </c>
      <c r="D32" s="36">
        <v>3.5</v>
      </c>
      <c r="E32" s="36">
        <v>2</v>
      </c>
      <c r="F32" s="36">
        <v>1</v>
      </c>
      <c r="G32" s="36">
        <v>0</v>
      </c>
      <c r="H32" s="24">
        <f t="shared" si="0"/>
        <v>6.5</v>
      </c>
      <c r="I32" s="16" t="s">
        <v>100</v>
      </c>
    </row>
    <row r="33" spans="1:9" ht="15.75">
      <c r="A33" s="21">
        <v>27</v>
      </c>
      <c r="B33" s="41" t="s">
        <v>147</v>
      </c>
      <c r="C33" s="16" t="s">
        <v>128</v>
      </c>
      <c r="D33" s="36">
        <v>4.5</v>
      </c>
      <c r="E33" s="36">
        <v>2</v>
      </c>
      <c r="F33" s="36">
        <v>0</v>
      </c>
      <c r="G33" s="36">
        <v>0</v>
      </c>
      <c r="H33" s="24">
        <f t="shared" si="0"/>
        <v>6.5</v>
      </c>
      <c r="I33" s="16" t="s">
        <v>100</v>
      </c>
    </row>
    <row r="34" spans="1:9" ht="15.75">
      <c r="A34" s="21">
        <v>28</v>
      </c>
      <c r="B34" s="25" t="s">
        <v>105</v>
      </c>
      <c r="C34" s="6" t="s">
        <v>26</v>
      </c>
      <c r="D34" s="9">
        <v>3.5</v>
      </c>
      <c r="E34" s="9">
        <v>1.5</v>
      </c>
      <c r="F34" s="9">
        <v>1</v>
      </c>
      <c r="G34" s="9">
        <v>0</v>
      </c>
      <c r="H34" s="24">
        <f t="shared" si="0"/>
        <v>6</v>
      </c>
      <c r="I34" s="6" t="s">
        <v>27</v>
      </c>
    </row>
    <row r="35" spans="1:9" ht="15.75">
      <c r="A35" s="21">
        <v>29</v>
      </c>
      <c r="B35" s="25" t="s">
        <v>106</v>
      </c>
      <c r="C35" s="6" t="s">
        <v>26</v>
      </c>
      <c r="D35" s="9">
        <v>1</v>
      </c>
      <c r="E35" s="9">
        <v>4</v>
      </c>
      <c r="F35" s="9">
        <v>1</v>
      </c>
      <c r="G35" s="9">
        <v>0</v>
      </c>
      <c r="H35" s="24">
        <f t="shared" si="0"/>
        <v>6</v>
      </c>
      <c r="I35" s="6" t="s">
        <v>27</v>
      </c>
    </row>
    <row r="36" spans="1:9" ht="15.75">
      <c r="A36" s="21">
        <v>30</v>
      </c>
      <c r="B36" s="25" t="s">
        <v>146</v>
      </c>
      <c r="C36" s="12" t="s">
        <v>26</v>
      </c>
      <c r="D36" s="9">
        <v>3.5</v>
      </c>
      <c r="E36" s="9">
        <v>0</v>
      </c>
      <c r="F36" s="9">
        <v>1</v>
      </c>
      <c r="G36" s="9">
        <v>1.5</v>
      </c>
      <c r="H36" s="24">
        <f t="shared" si="0"/>
        <v>6</v>
      </c>
      <c r="I36" s="6" t="s">
        <v>27</v>
      </c>
    </row>
    <row r="37" spans="1:9" ht="15.75">
      <c r="A37" s="21">
        <v>31</v>
      </c>
      <c r="B37" s="25" t="s">
        <v>158</v>
      </c>
      <c r="C37" s="12" t="s">
        <v>56</v>
      </c>
      <c r="D37" s="9">
        <v>1</v>
      </c>
      <c r="E37" s="9">
        <v>2</v>
      </c>
      <c r="F37" s="9">
        <v>1</v>
      </c>
      <c r="G37" s="9">
        <v>2</v>
      </c>
      <c r="H37" s="24">
        <f t="shared" si="0"/>
        <v>6</v>
      </c>
      <c r="I37" s="6" t="s">
        <v>27</v>
      </c>
    </row>
    <row r="38" spans="1:9" ht="15.75">
      <c r="A38" s="21">
        <v>32</v>
      </c>
      <c r="B38" s="22" t="s">
        <v>98</v>
      </c>
      <c r="C38" s="16" t="s">
        <v>99</v>
      </c>
      <c r="D38" s="23">
        <v>3</v>
      </c>
      <c r="E38" s="23">
        <v>2</v>
      </c>
      <c r="F38" s="23">
        <v>0</v>
      </c>
      <c r="G38" s="23">
        <v>0.5</v>
      </c>
      <c r="H38" s="24">
        <f t="shared" si="0"/>
        <v>5.5</v>
      </c>
      <c r="I38" s="16" t="s">
        <v>100</v>
      </c>
    </row>
    <row r="39" spans="1:9" ht="15.75">
      <c r="A39" s="21">
        <v>33</v>
      </c>
      <c r="B39" s="22" t="s">
        <v>118</v>
      </c>
      <c r="C39" s="16" t="s">
        <v>99</v>
      </c>
      <c r="D39" s="23">
        <v>3.5</v>
      </c>
      <c r="E39" s="23">
        <v>2</v>
      </c>
      <c r="F39" s="23">
        <v>0</v>
      </c>
      <c r="G39" s="23">
        <v>0</v>
      </c>
      <c r="H39" s="24">
        <f aca="true" t="shared" si="1" ref="H39:H55">SUM(D39:G39)</f>
        <v>5.5</v>
      </c>
      <c r="I39" s="16" t="s">
        <v>100</v>
      </c>
    </row>
    <row r="40" spans="1:9" ht="15.75">
      <c r="A40" s="21">
        <v>34</v>
      </c>
      <c r="B40" s="25" t="s">
        <v>145</v>
      </c>
      <c r="C40" s="6" t="s">
        <v>56</v>
      </c>
      <c r="D40" s="9">
        <v>1.5</v>
      </c>
      <c r="E40" s="9">
        <v>3</v>
      </c>
      <c r="F40" s="9">
        <v>0.5</v>
      </c>
      <c r="G40" s="9">
        <v>0.5</v>
      </c>
      <c r="H40" s="24">
        <f t="shared" si="1"/>
        <v>5.5</v>
      </c>
      <c r="I40" s="6" t="s">
        <v>27</v>
      </c>
    </row>
    <row r="41" spans="1:9" ht="15.75">
      <c r="A41" s="21">
        <v>35</v>
      </c>
      <c r="B41" s="29" t="s">
        <v>149</v>
      </c>
      <c r="C41" s="16" t="s">
        <v>122</v>
      </c>
      <c r="D41" s="30">
        <v>2</v>
      </c>
      <c r="E41" s="30">
        <v>1</v>
      </c>
      <c r="F41" s="30">
        <v>1</v>
      </c>
      <c r="G41" s="30">
        <v>1.5</v>
      </c>
      <c r="H41" s="24">
        <f t="shared" si="1"/>
        <v>5.5</v>
      </c>
      <c r="I41" s="16" t="s">
        <v>100</v>
      </c>
    </row>
    <row r="42" spans="1:9" ht="15.75">
      <c r="A42" s="21">
        <v>36</v>
      </c>
      <c r="B42" s="22" t="s">
        <v>153</v>
      </c>
      <c r="C42" s="16" t="s">
        <v>110</v>
      </c>
      <c r="D42" s="23">
        <v>3.5</v>
      </c>
      <c r="E42" s="23">
        <v>0</v>
      </c>
      <c r="F42" s="23">
        <v>0.5</v>
      </c>
      <c r="G42" s="23">
        <v>1.5</v>
      </c>
      <c r="H42" s="24">
        <f t="shared" si="1"/>
        <v>5.5</v>
      </c>
      <c r="I42" s="16" t="s">
        <v>100</v>
      </c>
    </row>
    <row r="43" spans="1:9" ht="15.75">
      <c r="A43" s="21">
        <v>37</v>
      </c>
      <c r="B43" s="25" t="s">
        <v>159</v>
      </c>
      <c r="C43" s="12" t="s">
        <v>26</v>
      </c>
      <c r="D43" s="9">
        <v>1.5</v>
      </c>
      <c r="E43" s="9">
        <v>2</v>
      </c>
      <c r="F43" s="9">
        <v>0</v>
      </c>
      <c r="G43" s="9">
        <v>2</v>
      </c>
      <c r="H43" s="24">
        <f t="shared" si="1"/>
        <v>5.5</v>
      </c>
      <c r="I43" s="6" t="s">
        <v>27</v>
      </c>
    </row>
    <row r="44" spans="1:9" ht="15.75">
      <c r="A44" s="21">
        <v>38</v>
      </c>
      <c r="B44" s="22" t="s">
        <v>137</v>
      </c>
      <c r="C44" s="16" t="s">
        <v>99</v>
      </c>
      <c r="D44" s="23">
        <v>1.5</v>
      </c>
      <c r="E44" s="23">
        <v>1</v>
      </c>
      <c r="F44" s="23">
        <v>1</v>
      </c>
      <c r="G44" s="23">
        <v>1.5</v>
      </c>
      <c r="H44" s="24">
        <f t="shared" si="1"/>
        <v>5</v>
      </c>
      <c r="I44" s="16" t="s">
        <v>100</v>
      </c>
    </row>
    <row r="45" spans="1:9" ht="15.75">
      <c r="A45" s="21">
        <v>39</v>
      </c>
      <c r="B45" s="22" t="s">
        <v>109</v>
      </c>
      <c r="C45" s="16" t="s">
        <v>110</v>
      </c>
      <c r="D45" s="23">
        <v>0</v>
      </c>
      <c r="E45" s="23">
        <v>2</v>
      </c>
      <c r="F45" s="23">
        <v>1</v>
      </c>
      <c r="G45" s="23">
        <v>2</v>
      </c>
      <c r="H45" s="24">
        <f t="shared" si="1"/>
        <v>5</v>
      </c>
      <c r="I45" s="16" t="s">
        <v>100</v>
      </c>
    </row>
    <row r="46" spans="1:9" ht="15.75">
      <c r="A46" s="21">
        <v>40</v>
      </c>
      <c r="B46" s="22" t="s">
        <v>134</v>
      </c>
      <c r="C46" s="16" t="s">
        <v>99</v>
      </c>
      <c r="D46" s="23">
        <v>0.5</v>
      </c>
      <c r="E46" s="23">
        <v>2</v>
      </c>
      <c r="F46" s="23">
        <v>1</v>
      </c>
      <c r="G46" s="23">
        <v>1.5</v>
      </c>
      <c r="H46" s="24">
        <f t="shared" si="1"/>
        <v>5</v>
      </c>
      <c r="I46" s="16" t="s">
        <v>100</v>
      </c>
    </row>
    <row r="47" spans="1:9" ht="15.75">
      <c r="A47" s="21">
        <v>41</v>
      </c>
      <c r="B47" s="22" t="s">
        <v>157</v>
      </c>
      <c r="C47" s="36" t="s">
        <v>99</v>
      </c>
      <c r="D47" s="23">
        <v>2</v>
      </c>
      <c r="E47" s="23">
        <v>2</v>
      </c>
      <c r="F47" s="23">
        <v>0</v>
      </c>
      <c r="G47" s="23">
        <v>1</v>
      </c>
      <c r="H47" s="24">
        <f t="shared" si="1"/>
        <v>5</v>
      </c>
      <c r="I47" s="36" t="s">
        <v>100</v>
      </c>
    </row>
    <row r="48" spans="1:9" ht="15.75">
      <c r="A48" s="21">
        <v>42</v>
      </c>
      <c r="B48" s="22" t="s">
        <v>136</v>
      </c>
      <c r="C48" s="36" t="s">
        <v>110</v>
      </c>
      <c r="D48" s="23">
        <v>1</v>
      </c>
      <c r="E48" s="23">
        <v>0</v>
      </c>
      <c r="F48" s="23">
        <v>1</v>
      </c>
      <c r="G48" s="23">
        <v>2.5</v>
      </c>
      <c r="H48" s="24">
        <f t="shared" si="1"/>
        <v>4.5</v>
      </c>
      <c r="I48" s="36" t="s">
        <v>100</v>
      </c>
    </row>
    <row r="49" spans="1:9" ht="15.75">
      <c r="A49" s="21">
        <v>43</v>
      </c>
      <c r="B49" s="22" t="s">
        <v>117</v>
      </c>
      <c r="C49" s="16" t="s">
        <v>99</v>
      </c>
      <c r="D49" s="23">
        <v>2</v>
      </c>
      <c r="E49" s="23">
        <v>1</v>
      </c>
      <c r="F49" s="23">
        <v>1</v>
      </c>
      <c r="G49" s="23">
        <v>0</v>
      </c>
      <c r="H49" s="24">
        <f t="shared" si="1"/>
        <v>4</v>
      </c>
      <c r="I49" s="16" t="s">
        <v>100</v>
      </c>
    </row>
    <row r="50" spans="1:9" ht="15.75">
      <c r="A50" s="21">
        <v>44</v>
      </c>
      <c r="B50" s="22" t="s">
        <v>138</v>
      </c>
      <c r="C50" s="16" t="s">
        <v>110</v>
      </c>
      <c r="D50" s="23">
        <v>0</v>
      </c>
      <c r="E50" s="23">
        <v>2</v>
      </c>
      <c r="F50" s="23">
        <v>1</v>
      </c>
      <c r="G50" s="23">
        <v>1</v>
      </c>
      <c r="H50" s="24">
        <f t="shared" si="1"/>
        <v>4</v>
      </c>
      <c r="I50" s="16" t="s">
        <v>100</v>
      </c>
    </row>
    <row r="51" spans="1:9" ht="15.75">
      <c r="A51" s="21">
        <v>45</v>
      </c>
      <c r="B51" s="35" t="s">
        <v>143</v>
      </c>
      <c r="C51" s="16" t="s">
        <v>128</v>
      </c>
      <c r="D51" s="36">
        <v>0.5</v>
      </c>
      <c r="E51" s="36">
        <v>2</v>
      </c>
      <c r="F51" s="36">
        <v>1</v>
      </c>
      <c r="G51" s="36">
        <v>0.5</v>
      </c>
      <c r="H51" s="24">
        <f t="shared" si="1"/>
        <v>4</v>
      </c>
      <c r="I51" s="16" t="s">
        <v>100</v>
      </c>
    </row>
    <row r="52" spans="1:9" ht="15.75">
      <c r="A52" s="21">
        <v>46</v>
      </c>
      <c r="B52" s="25" t="s">
        <v>102</v>
      </c>
      <c r="C52" s="16" t="s">
        <v>103</v>
      </c>
      <c r="D52" s="9">
        <v>1</v>
      </c>
      <c r="E52" s="9">
        <v>2</v>
      </c>
      <c r="F52" s="9">
        <v>0</v>
      </c>
      <c r="G52" s="9">
        <v>0.5</v>
      </c>
      <c r="H52" s="24">
        <f t="shared" si="1"/>
        <v>3.5</v>
      </c>
      <c r="I52" s="9" t="s">
        <v>104</v>
      </c>
    </row>
    <row r="53" spans="1:9" ht="15.75">
      <c r="A53" s="21">
        <v>47</v>
      </c>
      <c r="B53" s="22" t="s">
        <v>116</v>
      </c>
      <c r="C53" s="16" t="s">
        <v>110</v>
      </c>
      <c r="D53" s="23">
        <v>1</v>
      </c>
      <c r="E53" s="23">
        <v>2</v>
      </c>
      <c r="F53" s="23">
        <v>0</v>
      </c>
      <c r="G53" s="23">
        <v>0</v>
      </c>
      <c r="H53" s="24">
        <f t="shared" si="1"/>
        <v>3</v>
      </c>
      <c r="I53" s="16" t="s">
        <v>100</v>
      </c>
    </row>
    <row r="54" spans="1:9" ht="15.75">
      <c r="A54" s="21">
        <v>48</v>
      </c>
      <c r="B54" s="26" t="s">
        <v>113</v>
      </c>
      <c r="C54" s="43" t="s">
        <v>114</v>
      </c>
      <c r="D54" s="28">
        <v>0.5</v>
      </c>
      <c r="E54" s="28">
        <v>2</v>
      </c>
      <c r="F54" s="28">
        <v>0</v>
      </c>
      <c r="G54" s="28">
        <v>0</v>
      </c>
      <c r="H54" s="24">
        <f t="shared" si="1"/>
        <v>2.5</v>
      </c>
      <c r="I54" s="6" t="s">
        <v>115</v>
      </c>
    </row>
    <row r="55" spans="1:9" ht="15.75">
      <c r="A55" s="21">
        <v>49</v>
      </c>
      <c r="B55" s="25" t="s">
        <v>111</v>
      </c>
      <c r="C55" s="6" t="s">
        <v>26</v>
      </c>
      <c r="D55" s="9">
        <v>2</v>
      </c>
      <c r="E55" s="9">
        <v>0</v>
      </c>
      <c r="F55" s="9">
        <v>0</v>
      </c>
      <c r="G55" s="9">
        <v>0</v>
      </c>
      <c r="H55" s="24">
        <f t="shared" si="1"/>
        <v>2</v>
      </c>
      <c r="I55" s="6" t="s">
        <v>27</v>
      </c>
    </row>
  </sheetData>
  <sheetProtection/>
  <mergeCells count="3">
    <mergeCell ref="A2:D2"/>
    <mergeCell ref="A4:H4"/>
    <mergeCell ref="A5:H5"/>
  </mergeCells>
  <printOptions/>
  <pageMargins left="0.55" right="0.17" top="0.75" bottom="0.75" header="0.3" footer="0.3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P6" sqref="P6"/>
    </sheetView>
  </sheetViews>
  <sheetFormatPr defaultColWidth="8.8515625" defaultRowHeight="15"/>
  <cols>
    <col min="1" max="1" width="7.28125" style="0" bestFit="1" customWidth="1"/>
    <col min="2" max="2" width="32.00390625" style="0" customWidth="1"/>
    <col min="3" max="3" width="36.00390625" style="0" customWidth="1"/>
    <col min="4" max="4" width="12.421875" style="0" customWidth="1"/>
    <col min="5" max="7" width="12.28125" style="0" bestFit="1" customWidth="1"/>
    <col min="8" max="8" width="7.421875" style="0" bestFit="1" customWidth="1"/>
    <col min="9" max="9" width="7.8515625" style="0" customWidth="1"/>
  </cols>
  <sheetData>
    <row r="1" ht="15">
      <c r="A1" t="s">
        <v>0</v>
      </c>
    </row>
    <row r="2" spans="1:4" ht="15">
      <c r="A2" s="98" t="s">
        <v>1</v>
      </c>
      <c r="B2" s="98"/>
      <c r="C2" s="98"/>
      <c r="D2" s="98"/>
    </row>
    <row r="3" ht="15">
      <c r="A3" t="s">
        <v>2</v>
      </c>
    </row>
    <row r="4" spans="1:8" ht="18.75">
      <c r="A4" s="99" t="s">
        <v>337</v>
      </c>
      <c r="B4" s="99"/>
      <c r="C4" s="99"/>
      <c r="D4" s="99"/>
      <c r="E4" s="99"/>
      <c r="F4" s="99"/>
      <c r="G4" s="99"/>
      <c r="H4" s="99"/>
    </row>
    <row r="5" spans="1:8" ht="15">
      <c r="A5" s="100" t="s">
        <v>160</v>
      </c>
      <c r="B5" s="100"/>
      <c r="C5" s="100"/>
      <c r="D5" s="100"/>
      <c r="E5" s="100"/>
      <c r="F5" s="100"/>
      <c r="G5" s="100"/>
      <c r="H5" s="100"/>
    </row>
    <row r="6" spans="1:9" ht="15">
      <c r="A6" s="2" t="s">
        <v>161</v>
      </c>
      <c r="B6" s="38" t="s">
        <v>95</v>
      </c>
      <c r="C6" s="38" t="s">
        <v>96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8" t="s">
        <v>97</v>
      </c>
    </row>
    <row r="7" spans="1:9" ht="15.75">
      <c r="A7" s="2">
        <v>1</v>
      </c>
      <c r="B7" s="42" t="s">
        <v>183</v>
      </c>
      <c r="C7" s="31" t="s">
        <v>22</v>
      </c>
      <c r="D7" s="43">
        <v>7</v>
      </c>
      <c r="E7" s="43">
        <v>6</v>
      </c>
      <c r="F7" s="43">
        <v>0.5</v>
      </c>
      <c r="G7" s="43">
        <v>4</v>
      </c>
      <c r="H7" s="40">
        <f aca="true" t="shared" si="0" ref="H7:H31">SUM(D7:G7)</f>
        <v>17.5</v>
      </c>
      <c r="I7" s="36" t="s">
        <v>18</v>
      </c>
    </row>
    <row r="8" spans="1:9" ht="15.75">
      <c r="A8" s="2">
        <v>2</v>
      </c>
      <c r="B8" s="42" t="s">
        <v>174</v>
      </c>
      <c r="C8" s="31" t="s">
        <v>164</v>
      </c>
      <c r="D8" s="43">
        <v>4</v>
      </c>
      <c r="E8" s="43">
        <v>7</v>
      </c>
      <c r="F8" s="43">
        <v>2.5</v>
      </c>
      <c r="G8" s="43">
        <v>1</v>
      </c>
      <c r="H8" s="40">
        <f t="shared" si="0"/>
        <v>14.5</v>
      </c>
      <c r="I8" s="16" t="s">
        <v>18</v>
      </c>
    </row>
    <row r="9" spans="1:9" ht="15.75">
      <c r="A9" s="2">
        <v>3</v>
      </c>
      <c r="B9" s="42" t="s">
        <v>179</v>
      </c>
      <c r="C9" s="31" t="s">
        <v>164</v>
      </c>
      <c r="D9" s="43">
        <v>4</v>
      </c>
      <c r="E9" s="43">
        <v>4.5</v>
      </c>
      <c r="F9" s="43">
        <v>3.5</v>
      </c>
      <c r="G9" s="43">
        <v>1</v>
      </c>
      <c r="H9" s="40">
        <f t="shared" si="0"/>
        <v>13</v>
      </c>
      <c r="I9" s="16" t="s">
        <v>18</v>
      </c>
    </row>
    <row r="10" spans="1:9" ht="15.75">
      <c r="A10" s="2">
        <v>4</v>
      </c>
      <c r="B10" s="42" t="s">
        <v>187</v>
      </c>
      <c r="C10" s="31" t="s">
        <v>164</v>
      </c>
      <c r="D10" s="43">
        <v>4</v>
      </c>
      <c r="E10" s="43">
        <v>5.5</v>
      </c>
      <c r="F10" s="43">
        <v>1</v>
      </c>
      <c r="G10" s="43">
        <v>1.5</v>
      </c>
      <c r="H10" s="40">
        <f t="shared" si="0"/>
        <v>12</v>
      </c>
      <c r="I10" s="16" t="s">
        <v>18</v>
      </c>
    </row>
    <row r="11" spans="1:9" ht="15.75">
      <c r="A11" s="2">
        <v>5</v>
      </c>
      <c r="B11" s="39" t="s">
        <v>177</v>
      </c>
      <c r="C11" s="15" t="s">
        <v>173</v>
      </c>
      <c r="D11" s="36">
        <v>4</v>
      </c>
      <c r="E11" s="36">
        <v>2</v>
      </c>
      <c r="F11" s="36">
        <v>1.5</v>
      </c>
      <c r="G11" s="36">
        <v>1.5</v>
      </c>
      <c r="H11" s="40">
        <f t="shared" si="0"/>
        <v>9</v>
      </c>
      <c r="I11" s="16" t="s">
        <v>18</v>
      </c>
    </row>
    <row r="12" spans="1:9" ht="15.75">
      <c r="A12" s="2">
        <v>6</v>
      </c>
      <c r="B12" s="39" t="s">
        <v>176</v>
      </c>
      <c r="C12" s="15" t="s">
        <v>56</v>
      </c>
      <c r="D12" s="36">
        <v>4</v>
      </c>
      <c r="E12" s="36">
        <v>2.5</v>
      </c>
      <c r="F12" s="36">
        <v>0</v>
      </c>
      <c r="G12" s="36">
        <v>2</v>
      </c>
      <c r="H12" s="40">
        <f t="shared" si="0"/>
        <v>8.5</v>
      </c>
      <c r="I12" s="36" t="s">
        <v>27</v>
      </c>
    </row>
    <row r="13" spans="1:9" ht="15.75">
      <c r="A13" s="2">
        <v>7</v>
      </c>
      <c r="B13" s="42" t="s">
        <v>180</v>
      </c>
      <c r="C13" s="31" t="s">
        <v>22</v>
      </c>
      <c r="D13" s="43">
        <v>7</v>
      </c>
      <c r="E13" s="43">
        <v>1</v>
      </c>
      <c r="F13" s="43">
        <v>0</v>
      </c>
      <c r="G13" s="43">
        <v>0</v>
      </c>
      <c r="H13" s="40">
        <f t="shared" si="0"/>
        <v>8</v>
      </c>
      <c r="I13" s="16" t="s">
        <v>18</v>
      </c>
    </row>
    <row r="14" spans="1:9" ht="15.75">
      <c r="A14" s="2">
        <v>8</v>
      </c>
      <c r="B14" s="42" t="s">
        <v>163</v>
      </c>
      <c r="C14" s="31" t="s">
        <v>164</v>
      </c>
      <c r="D14" s="43">
        <v>4</v>
      </c>
      <c r="E14" s="43">
        <v>0</v>
      </c>
      <c r="F14" s="43">
        <v>3.5</v>
      </c>
      <c r="G14" s="43">
        <v>0</v>
      </c>
      <c r="H14" s="40">
        <f t="shared" si="0"/>
        <v>7.5</v>
      </c>
      <c r="I14" s="16" t="s">
        <v>18</v>
      </c>
    </row>
    <row r="15" spans="1:9" ht="15.75">
      <c r="A15" s="2">
        <v>9</v>
      </c>
      <c r="B15" s="26" t="s">
        <v>191</v>
      </c>
      <c r="C15" s="15" t="s">
        <v>14</v>
      </c>
      <c r="D15" s="28">
        <v>7</v>
      </c>
      <c r="E15" s="28">
        <v>0</v>
      </c>
      <c r="F15" s="28">
        <v>0</v>
      </c>
      <c r="G15" s="28">
        <v>0</v>
      </c>
      <c r="H15" s="40">
        <f t="shared" si="0"/>
        <v>7</v>
      </c>
      <c r="I15" s="72" t="s">
        <v>126</v>
      </c>
    </row>
    <row r="16" spans="1:9" ht="15.75">
      <c r="A16" s="2">
        <v>10</v>
      </c>
      <c r="B16" s="42" t="s">
        <v>186</v>
      </c>
      <c r="C16" s="31" t="s">
        <v>164</v>
      </c>
      <c r="D16" s="43">
        <v>3</v>
      </c>
      <c r="E16" s="43">
        <v>2.5</v>
      </c>
      <c r="F16" s="43">
        <v>1</v>
      </c>
      <c r="G16" s="43">
        <v>0.5</v>
      </c>
      <c r="H16" s="40">
        <f t="shared" si="0"/>
        <v>7</v>
      </c>
      <c r="I16" s="16" t="s">
        <v>18</v>
      </c>
    </row>
    <row r="17" spans="1:9" ht="15.75">
      <c r="A17" s="2">
        <v>11</v>
      </c>
      <c r="B17" s="39" t="s">
        <v>162</v>
      </c>
      <c r="C17" s="62" t="s">
        <v>26</v>
      </c>
      <c r="D17" s="36">
        <v>4</v>
      </c>
      <c r="E17" s="36">
        <v>1.5</v>
      </c>
      <c r="F17" s="36">
        <v>1</v>
      </c>
      <c r="G17" s="36">
        <v>0</v>
      </c>
      <c r="H17" s="40">
        <f t="shared" si="0"/>
        <v>6.5</v>
      </c>
      <c r="I17" s="44" t="s">
        <v>27</v>
      </c>
    </row>
    <row r="18" spans="1:9" ht="15.75">
      <c r="A18" s="2">
        <v>12</v>
      </c>
      <c r="B18" s="42" t="s">
        <v>168</v>
      </c>
      <c r="C18" s="31" t="s">
        <v>167</v>
      </c>
      <c r="D18" s="43">
        <v>3</v>
      </c>
      <c r="E18" s="43">
        <v>0</v>
      </c>
      <c r="F18" s="43">
        <v>3</v>
      </c>
      <c r="G18" s="43">
        <v>0.5</v>
      </c>
      <c r="H18" s="40">
        <f t="shared" si="0"/>
        <v>6.5</v>
      </c>
      <c r="I18" s="44" t="s">
        <v>18</v>
      </c>
    </row>
    <row r="19" spans="1:9" ht="15.75">
      <c r="A19" s="2">
        <v>13</v>
      </c>
      <c r="B19" s="26" t="s">
        <v>189</v>
      </c>
      <c r="C19" s="15" t="s">
        <v>14</v>
      </c>
      <c r="D19" s="28">
        <v>4</v>
      </c>
      <c r="E19" s="28">
        <v>1</v>
      </c>
      <c r="F19" s="28">
        <v>0</v>
      </c>
      <c r="G19" s="28">
        <v>1</v>
      </c>
      <c r="H19" s="40">
        <f t="shared" si="0"/>
        <v>6</v>
      </c>
      <c r="I19" s="61" t="s">
        <v>126</v>
      </c>
    </row>
    <row r="20" spans="1:9" ht="15.75">
      <c r="A20" s="2">
        <v>14</v>
      </c>
      <c r="B20" s="45" t="s">
        <v>188</v>
      </c>
      <c r="C20" s="31" t="s">
        <v>167</v>
      </c>
      <c r="D20" s="46">
        <v>4</v>
      </c>
      <c r="E20" s="46">
        <v>2</v>
      </c>
      <c r="F20" s="46">
        <v>0</v>
      </c>
      <c r="G20" s="46">
        <v>0</v>
      </c>
      <c r="H20" s="40">
        <f t="shared" si="0"/>
        <v>6</v>
      </c>
      <c r="I20" s="44" t="s">
        <v>18</v>
      </c>
    </row>
    <row r="21" spans="1:9" ht="15.75">
      <c r="A21" s="2">
        <v>15</v>
      </c>
      <c r="B21" s="42" t="s">
        <v>166</v>
      </c>
      <c r="C21" s="31" t="s">
        <v>167</v>
      </c>
      <c r="D21" s="43">
        <v>4</v>
      </c>
      <c r="E21" s="43">
        <v>1.5</v>
      </c>
      <c r="F21" s="43">
        <v>0</v>
      </c>
      <c r="G21" s="43">
        <v>0</v>
      </c>
      <c r="H21" s="40">
        <f t="shared" si="0"/>
        <v>5.5</v>
      </c>
      <c r="I21" s="44" t="s">
        <v>18</v>
      </c>
    </row>
    <row r="22" spans="1:9" ht="15.75">
      <c r="A22" s="2">
        <v>16</v>
      </c>
      <c r="B22" s="42" t="s">
        <v>182</v>
      </c>
      <c r="C22" s="31" t="s">
        <v>22</v>
      </c>
      <c r="D22" s="43">
        <v>4</v>
      </c>
      <c r="E22" s="43">
        <v>0.5</v>
      </c>
      <c r="F22" s="43">
        <v>1</v>
      </c>
      <c r="G22" s="43">
        <v>0</v>
      </c>
      <c r="H22" s="40">
        <f t="shared" si="0"/>
        <v>5.5</v>
      </c>
      <c r="I22" s="44" t="s">
        <v>18</v>
      </c>
    </row>
    <row r="23" spans="1:9" ht="15.75">
      <c r="A23" s="2">
        <v>17</v>
      </c>
      <c r="B23" s="26" t="s">
        <v>190</v>
      </c>
      <c r="C23" s="15" t="s">
        <v>14</v>
      </c>
      <c r="D23" s="28">
        <v>4</v>
      </c>
      <c r="E23" s="28">
        <v>0</v>
      </c>
      <c r="F23" s="28">
        <v>1</v>
      </c>
      <c r="G23" s="28">
        <v>0</v>
      </c>
      <c r="H23" s="40">
        <f t="shared" si="0"/>
        <v>5</v>
      </c>
      <c r="I23" s="61" t="s">
        <v>126</v>
      </c>
    </row>
    <row r="24" spans="1:9" ht="15.75">
      <c r="A24" s="2">
        <v>18</v>
      </c>
      <c r="B24" s="39" t="s">
        <v>175</v>
      </c>
      <c r="C24" s="15" t="s">
        <v>26</v>
      </c>
      <c r="D24" s="36">
        <v>4</v>
      </c>
      <c r="E24" s="36">
        <v>0.5</v>
      </c>
      <c r="F24" s="36">
        <v>0.5</v>
      </c>
      <c r="G24" s="36">
        <v>0</v>
      </c>
      <c r="H24" s="40">
        <f t="shared" si="0"/>
        <v>5</v>
      </c>
      <c r="I24" s="44" t="s">
        <v>27</v>
      </c>
    </row>
    <row r="25" spans="1:9" ht="15.75">
      <c r="A25" s="2">
        <v>19</v>
      </c>
      <c r="B25" s="39" t="s">
        <v>184</v>
      </c>
      <c r="C25" s="15" t="s">
        <v>185</v>
      </c>
      <c r="D25" s="36">
        <v>4</v>
      </c>
      <c r="E25" s="36">
        <v>0.5</v>
      </c>
      <c r="F25" s="36">
        <v>0</v>
      </c>
      <c r="G25" s="36">
        <v>0.5</v>
      </c>
      <c r="H25" s="40">
        <f t="shared" si="0"/>
        <v>5</v>
      </c>
      <c r="I25" s="44" t="s">
        <v>18</v>
      </c>
    </row>
    <row r="26" spans="1:9" ht="15.75">
      <c r="A26" s="2">
        <v>20</v>
      </c>
      <c r="B26" s="39" t="s">
        <v>172</v>
      </c>
      <c r="C26" s="15" t="s">
        <v>173</v>
      </c>
      <c r="D26" s="36">
        <v>4</v>
      </c>
      <c r="E26" s="36">
        <v>0</v>
      </c>
      <c r="F26" s="36">
        <v>0</v>
      </c>
      <c r="G26" s="36">
        <v>0.5</v>
      </c>
      <c r="H26" s="40">
        <f t="shared" si="0"/>
        <v>4.5</v>
      </c>
      <c r="I26" s="16" t="s">
        <v>18</v>
      </c>
    </row>
    <row r="27" spans="1:9" ht="15.75">
      <c r="A27" s="2">
        <v>21</v>
      </c>
      <c r="B27" s="42" t="s">
        <v>165</v>
      </c>
      <c r="C27" s="31" t="s">
        <v>22</v>
      </c>
      <c r="D27" s="43">
        <v>4</v>
      </c>
      <c r="E27" s="43">
        <v>0</v>
      </c>
      <c r="F27" s="43">
        <v>0</v>
      </c>
      <c r="G27" s="43">
        <v>0</v>
      </c>
      <c r="H27" s="40">
        <f t="shared" si="0"/>
        <v>4</v>
      </c>
      <c r="I27" s="16" t="s">
        <v>18</v>
      </c>
    </row>
    <row r="28" spans="1:9" ht="15.75">
      <c r="A28" s="2">
        <v>22</v>
      </c>
      <c r="B28" s="39" t="s">
        <v>169</v>
      </c>
      <c r="C28" s="15" t="s">
        <v>56</v>
      </c>
      <c r="D28" s="36">
        <v>4</v>
      </c>
      <c r="E28" s="36">
        <v>0</v>
      </c>
      <c r="F28" s="36">
        <v>0</v>
      </c>
      <c r="G28" s="36">
        <v>0</v>
      </c>
      <c r="H28" s="40">
        <f t="shared" si="0"/>
        <v>4</v>
      </c>
      <c r="I28" s="16" t="s">
        <v>27</v>
      </c>
    </row>
    <row r="29" spans="1:9" ht="15.75">
      <c r="A29" s="2">
        <v>23</v>
      </c>
      <c r="B29" s="42" t="s">
        <v>178</v>
      </c>
      <c r="C29" s="31" t="s">
        <v>167</v>
      </c>
      <c r="D29" s="43">
        <v>4</v>
      </c>
      <c r="E29" s="43">
        <v>0</v>
      </c>
      <c r="F29" s="43">
        <v>0</v>
      </c>
      <c r="G29" s="43">
        <v>0</v>
      </c>
      <c r="H29" s="40">
        <f t="shared" si="0"/>
        <v>4</v>
      </c>
      <c r="I29" s="16" t="s">
        <v>18</v>
      </c>
    </row>
    <row r="30" spans="1:9" ht="15.75">
      <c r="A30" s="2">
        <v>24</v>
      </c>
      <c r="B30" s="39" t="s">
        <v>170</v>
      </c>
      <c r="C30" s="15" t="s">
        <v>171</v>
      </c>
      <c r="D30" s="36">
        <v>1</v>
      </c>
      <c r="E30" s="36">
        <v>0</v>
      </c>
      <c r="F30" s="36">
        <v>1</v>
      </c>
      <c r="G30" s="36">
        <v>0</v>
      </c>
      <c r="H30" s="40">
        <f t="shared" si="0"/>
        <v>2</v>
      </c>
      <c r="I30" s="16" t="s">
        <v>18</v>
      </c>
    </row>
    <row r="31" spans="1:9" ht="15.75">
      <c r="A31" s="2">
        <v>25</v>
      </c>
      <c r="B31" s="42" t="s">
        <v>181</v>
      </c>
      <c r="C31" s="31" t="s">
        <v>167</v>
      </c>
      <c r="D31" s="43">
        <v>0</v>
      </c>
      <c r="E31" s="43">
        <v>0</v>
      </c>
      <c r="F31" s="43">
        <v>0</v>
      </c>
      <c r="G31" s="43">
        <v>0</v>
      </c>
      <c r="H31" s="59">
        <f t="shared" si="0"/>
        <v>0</v>
      </c>
      <c r="I31" s="16" t="s">
        <v>18</v>
      </c>
    </row>
    <row r="32" spans="1:9" ht="15.75">
      <c r="A32" s="2">
        <v>26</v>
      </c>
      <c r="B32" s="39" t="s">
        <v>192</v>
      </c>
      <c r="C32" s="15" t="s">
        <v>56</v>
      </c>
      <c r="D32" s="36"/>
      <c r="E32" s="36"/>
      <c r="F32" s="36"/>
      <c r="G32" s="36"/>
      <c r="H32" s="47" t="s">
        <v>41</v>
      </c>
      <c r="I32" s="36" t="s">
        <v>27</v>
      </c>
    </row>
  </sheetData>
  <sheetProtection/>
  <mergeCells count="3">
    <mergeCell ref="A2:D2"/>
    <mergeCell ref="A4:H4"/>
    <mergeCell ref="A5:H5"/>
  </mergeCells>
  <printOptions/>
  <pageMargins left="0.17" right="0.17" top="0.75" bottom="0.75" header="0.3" footer="0.3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6">
      <selection activeCell="P7" sqref="P7"/>
    </sheetView>
  </sheetViews>
  <sheetFormatPr defaultColWidth="8.8515625" defaultRowHeight="15"/>
  <cols>
    <col min="1" max="1" width="7.28125" style="4" bestFit="1" customWidth="1"/>
    <col min="2" max="2" width="31.00390625" style="4" customWidth="1"/>
    <col min="3" max="3" width="37.7109375" style="4" bestFit="1" customWidth="1"/>
    <col min="4" max="5" width="12.28125" style="4" bestFit="1" customWidth="1"/>
    <col min="6" max="6" width="12.00390625" style="4" customWidth="1"/>
    <col min="7" max="7" width="12.28125" style="4" bestFit="1" customWidth="1"/>
    <col min="8" max="8" width="7.421875" style="4" bestFit="1" customWidth="1"/>
    <col min="9" max="9" width="9.8515625" style="4" customWidth="1"/>
    <col min="10" max="16384" width="8.8515625" style="4" customWidth="1"/>
  </cols>
  <sheetData>
    <row r="1" spans="1:8" ht="15">
      <c r="A1" t="s">
        <v>0</v>
      </c>
      <c r="B1"/>
      <c r="C1"/>
      <c r="D1"/>
      <c r="E1"/>
      <c r="F1"/>
      <c r="G1"/>
      <c r="H1"/>
    </row>
    <row r="2" spans="1:8" ht="15">
      <c r="A2" s="98" t="s">
        <v>1</v>
      </c>
      <c r="B2" s="98"/>
      <c r="C2" s="98"/>
      <c r="D2" s="98"/>
      <c r="E2"/>
      <c r="F2"/>
      <c r="G2"/>
      <c r="H2"/>
    </row>
    <row r="3" spans="1:8" ht="15">
      <c r="A3" t="s">
        <v>2</v>
      </c>
      <c r="B3"/>
      <c r="C3"/>
      <c r="D3"/>
      <c r="E3"/>
      <c r="F3"/>
      <c r="G3"/>
      <c r="H3"/>
    </row>
    <row r="4" spans="1:8" ht="18.75">
      <c r="A4" s="99" t="s">
        <v>337</v>
      </c>
      <c r="B4" s="99"/>
      <c r="C4" s="99"/>
      <c r="D4" s="99"/>
      <c r="E4" s="99"/>
      <c r="F4" s="99"/>
      <c r="G4" s="99"/>
      <c r="H4" s="99"/>
    </row>
    <row r="5" spans="1:8" ht="15">
      <c r="A5" s="100" t="s">
        <v>193</v>
      </c>
      <c r="B5" s="100"/>
      <c r="C5" s="100"/>
      <c r="D5" s="100"/>
      <c r="E5" s="100"/>
      <c r="F5" s="100"/>
      <c r="G5" s="100"/>
      <c r="H5" s="100"/>
    </row>
    <row r="7" spans="1:9" ht="15">
      <c r="A7" s="21" t="s">
        <v>161</v>
      </c>
      <c r="B7" s="3" t="s">
        <v>95</v>
      </c>
      <c r="C7" s="3" t="s">
        <v>96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97</v>
      </c>
    </row>
    <row r="8" spans="1:9" ht="31.5">
      <c r="A8" s="21">
        <v>1</v>
      </c>
      <c r="B8" s="45" t="s">
        <v>202</v>
      </c>
      <c r="C8" s="43" t="s">
        <v>164</v>
      </c>
      <c r="D8" s="48">
        <v>7</v>
      </c>
      <c r="E8" s="46">
        <v>6</v>
      </c>
      <c r="F8" s="46">
        <v>7</v>
      </c>
      <c r="G8" s="46">
        <v>7</v>
      </c>
      <c r="H8" s="49">
        <f aca="true" t="shared" si="0" ref="H8:H38">D8+E8+F8+G8</f>
        <v>27</v>
      </c>
      <c r="I8" s="43" t="s">
        <v>18</v>
      </c>
    </row>
    <row r="9" spans="1:9" ht="31.5">
      <c r="A9" s="21">
        <v>2</v>
      </c>
      <c r="B9" s="45" t="s">
        <v>194</v>
      </c>
      <c r="C9" s="36" t="s">
        <v>173</v>
      </c>
      <c r="D9" s="48">
        <v>7</v>
      </c>
      <c r="E9" s="46">
        <v>6.5</v>
      </c>
      <c r="F9" s="46">
        <v>2.5</v>
      </c>
      <c r="G9" s="46">
        <v>7</v>
      </c>
      <c r="H9" s="49">
        <f t="shared" si="0"/>
        <v>23</v>
      </c>
      <c r="I9" s="43" t="s">
        <v>18</v>
      </c>
    </row>
    <row r="10" spans="1:9" ht="15.75">
      <c r="A10" s="21">
        <v>3</v>
      </c>
      <c r="B10" s="12" t="s">
        <v>229</v>
      </c>
      <c r="C10" s="9" t="s">
        <v>26</v>
      </c>
      <c r="D10" s="50">
        <v>7</v>
      </c>
      <c r="E10" s="9">
        <v>6</v>
      </c>
      <c r="F10" s="9">
        <v>0.5</v>
      </c>
      <c r="G10" s="9">
        <v>7</v>
      </c>
      <c r="H10" s="49">
        <f t="shared" si="0"/>
        <v>20.5</v>
      </c>
      <c r="I10" s="9" t="s">
        <v>206</v>
      </c>
    </row>
    <row r="11" spans="1:9" ht="31.5">
      <c r="A11" s="21">
        <v>4</v>
      </c>
      <c r="B11" s="45" t="s">
        <v>212</v>
      </c>
      <c r="C11" s="43" t="s">
        <v>164</v>
      </c>
      <c r="D11" s="48">
        <v>1</v>
      </c>
      <c r="E11" s="46">
        <v>3.5</v>
      </c>
      <c r="F11" s="46">
        <v>4</v>
      </c>
      <c r="G11" s="46">
        <v>7</v>
      </c>
      <c r="H11" s="49">
        <f t="shared" si="0"/>
        <v>15.5</v>
      </c>
      <c r="I11" s="43" t="s">
        <v>18</v>
      </c>
    </row>
    <row r="12" spans="1:9" ht="31.5">
      <c r="A12" s="21">
        <v>5</v>
      </c>
      <c r="B12" s="45" t="s">
        <v>232</v>
      </c>
      <c r="C12" s="27" t="s">
        <v>164</v>
      </c>
      <c r="D12" s="48">
        <v>3</v>
      </c>
      <c r="E12" s="46">
        <v>4</v>
      </c>
      <c r="F12" s="46">
        <v>2.5</v>
      </c>
      <c r="G12" s="46">
        <v>4</v>
      </c>
      <c r="H12" s="49">
        <f t="shared" si="0"/>
        <v>13.5</v>
      </c>
      <c r="I12" s="27" t="s">
        <v>18</v>
      </c>
    </row>
    <row r="13" spans="1:9" ht="15.75">
      <c r="A13" s="21">
        <v>6</v>
      </c>
      <c r="B13" s="56" t="s">
        <v>234</v>
      </c>
      <c r="C13" s="53" t="s">
        <v>235</v>
      </c>
      <c r="D13" s="64">
        <v>1</v>
      </c>
      <c r="E13" s="64">
        <v>3</v>
      </c>
      <c r="F13" s="64">
        <v>0</v>
      </c>
      <c r="G13" s="64">
        <v>7</v>
      </c>
      <c r="H13" s="49">
        <f t="shared" si="0"/>
        <v>11</v>
      </c>
      <c r="I13" s="72" t="s">
        <v>42</v>
      </c>
    </row>
    <row r="14" spans="1:9" ht="31.5">
      <c r="A14" s="21">
        <v>7</v>
      </c>
      <c r="B14" s="45" t="s">
        <v>236</v>
      </c>
      <c r="C14" s="43" t="s">
        <v>167</v>
      </c>
      <c r="D14" s="48">
        <v>0.5</v>
      </c>
      <c r="E14" s="46">
        <v>1</v>
      </c>
      <c r="F14" s="46">
        <v>0</v>
      </c>
      <c r="G14" s="46">
        <v>7</v>
      </c>
      <c r="H14" s="49">
        <f t="shared" si="0"/>
        <v>8.5</v>
      </c>
      <c r="I14" s="43" t="s">
        <v>18</v>
      </c>
    </row>
    <row r="15" spans="1:9" ht="31.5">
      <c r="A15" s="21">
        <v>8</v>
      </c>
      <c r="B15" s="45" t="s">
        <v>207</v>
      </c>
      <c r="C15" s="43" t="s">
        <v>22</v>
      </c>
      <c r="D15" s="48">
        <v>1</v>
      </c>
      <c r="E15" s="46">
        <v>3.5</v>
      </c>
      <c r="F15" s="46">
        <v>0.5</v>
      </c>
      <c r="G15" s="46">
        <v>3</v>
      </c>
      <c r="H15" s="49">
        <f t="shared" si="0"/>
        <v>8</v>
      </c>
      <c r="I15" s="43" t="s">
        <v>18</v>
      </c>
    </row>
    <row r="16" spans="1:9" ht="15.75">
      <c r="A16" s="21">
        <v>9</v>
      </c>
      <c r="B16" s="34" t="s">
        <v>196</v>
      </c>
      <c r="C16" s="9" t="s">
        <v>75</v>
      </c>
      <c r="D16" s="50">
        <v>1</v>
      </c>
      <c r="E16" s="9">
        <v>4.5</v>
      </c>
      <c r="F16" s="9">
        <v>0</v>
      </c>
      <c r="G16" s="9">
        <v>2</v>
      </c>
      <c r="H16" s="49">
        <f t="shared" si="0"/>
        <v>7.5</v>
      </c>
      <c r="I16" s="9" t="s">
        <v>76</v>
      </c>
    </row>
    <row r="17" spans="1:9" ht="15.75">
      <c r="A17" s="21">
        <v>10</v>
      </c>
      <c r="B17" s="12" t="s">
        <v>205</v>
      </c>
      <c r="C17" s="9" t="s">
        <v>26</v>
      </c>
      <c r="D17" s="50">
        <v>2.5</v>
      </c>
      <c r="E17" s="9">
        <v>1.5</v>
      </c>
      <c r="F17" s="9">
        <v>1</v>
      </c>
      <c r="G17" s="9">
        <v>2.5</v>
      </c>
      <c r="H17" s="49">
        <f t="shared" si="0"/>
        <v>7.5</v>
      </c>
      <c r="I17" s="9" t="s">
        <v>206</v>
      </c>
    </row>
    <row r="18" spans="1:9" ht="31.5">
      <c r="A18" s="21">
        <v>11</v>
      </c>
      <c r="B18" s="45" t="s">
        <v>242</v>
      </c>
      <c r="C18" s="27" t="s">
        <v>22</v>
      </c>
      <c r="D18" s="48">
        <v>1</v>
      </c>
      <c r="E18" s="46">
        <v>6</v>
      </c>
      <c r="F18" s="46">
        <v>0.5</v>
      </c>
      <c r="G18" s="46">
        <v>0</v>
      </c>
      <c r="H18" s="49">
        <f t="shared" si="0"/>
        <v>7.5</v>
      </c>
      <c r="I18" s="27" t="s">
        <v>18</v>
      </c>
    </row>
    <row r="19" spans="1:9" ht="31.5">
      <c r="A19" s="21">
        <v>12</v>
      </c>
      <c r="B19" s="45" t="s">
        <v>233</v>
      </c>
      <c r="C19" s="43" t="s">
        <v>22</v>
      </c>
      <c r="D19" s="48">
        <v>1</v>
      </c>
      <c r="E19" s="46">
        <v>6</v>
      </c>
      <c r="F19" s="46">
        <v>0</v>
      </c>
      <c r="G19" s="46">
        <v>0</v>
      </c>
      <c r="H19" s="49">
        <f t="shared" si="0"/>
        <v>7</v>
      </c>
      <c r="I19" s="43" t="s">
        <v>18</v>
      </c>
    </row>
    <row r="20" spans="1:9" ht="31.5">
      <c r="A20" s="21">
        <v>13</v>
      </c>
      <c r="B20" s="45" t="s">
        <v>241</v>
      </c>
      <c r="C20" s="43" t="s">
        <v>22</v>
      </c>
      <c r="D20" s="48">
        <v>1</v>
      </c>
      <c r="E20" s="46">
        <v>3.5</v>
      </c>
      <c r="F20" s="46">
        <v>0</v>
      </c>
      <c r="G20" s="46">
        <v>2.5</v>
      </c>
      <c r="H20" s="49">
        <f t="shared" si="0"/>
        <v>7</v>
      </c>
      <c r="I20" s="43" t="s">
        <v>18</v>
      </c>
    </row>
    <row r="21" spans="1:9" ht="31.5">
      <c r="A21" s="21">
        <v>14</v>
      </c>
      <c r="B21" s="45" t="s">
        <v>203</v>
      </c>
      <c r="C21" s="43" t="s">
        <v>164</v>
      </c>
      <c r="D21" s="48">
        <v>1</v>
      </c>
      <c r="E21" s="46">
        <v>2.5</v>
      </c>
      <c r="F21" s="46">
        <v>0.5</v>
      </c>
      <c r="G21" s="46">
        <v>2</v>
      </c>
      <c r="H21" s="49">
        <f t="shared" si="0"/>
        <v>6</v>
      </c>
      <c r="I21" s="43" t="s">
        <v>18</v>
      </c>
    </row>
    <row r="22" spans="1:9" ht="31.5">
      <c r="A22" s="21">
        <v>15</v>
      </c>
      <c r="B22" s="45" t="s">
        <v>211</v>
      </c>
      <c r="C22" s="43" t="s">
        <v>22</v>
      </c>
      <c r="D22" s="48">
        <v>1</v>
      </c>
      <c r="E22" s="46">
        <v>3</v>
      </c>
      <c r="F22" s="46">
        <v>0</v>
      </c>
      <c r="G22" s="46">
        <v>2</v>
      </c>
      <c r="H22" s="49">
        <f t="shared" si="0"/>
        <v>6</v>
      </c>
      <c r="I22" s="43" t="s">
        <v>18</v>
      </c>
    </row>
    <row r="23" spans="1:9" ht="31.5">
      <c r="A23" s="21">
        <v>16</v>
      </c>
      <c r="B23" s="45" t="s">
        <v>217</v>
      </c>
      <c r="C23" s="27" t="s">
        <v>22</v>
      </c>
      <c r="D23" s="48">
        <v>0</v>
      </c>
      <c r="E23" s="46">
        <v>6</v>
      </c>
      <c r="F23" s="46">
        <v>0</v>
      </c>
      <c r="G23" s="46">
        <v>0</v>
      </c>
      <c r="H23" s="49">
        <f t="shared" si="0"/>
        <v>6</v>
      </c>
      <c r="I23" s="27" t="s">
        <v>18</v>
      </c>
    </row>
    <row r="24" spans="1:9" ht="31.5">
      <c r="A24" s="21">
        <v>17</v>
      </c>
      <c r="B24" s="45" t="s">
        <v>225</v>
      </c>
      <c r="C24" s="51" t="s">
        <v>173</v>
      </c>
      <c r="D24" s="48">
        <v>1</v>
      </c>
      <c r="E24" s="46">
        <v>1</v>
      </c>
      <c r="F24" s="46">
        <v>0</v>
      </c>
      <c r="G24" s="46">
        <v>3</v>
      </c>
      <c r="H24" s="49">
        <f t="shared" si="0"/>
        <v>5</v>
      </c>
      <c r="I24" s="27" t="s">
        <v>18</v>
      </c>
    </row>
    <row r="25" spans="1:9" ht="31.5">
      <c r="A25" s="21">
        <v>18</v>
      </c>
      <c r="B25" s="45" t="s">
        <v>221</v>
      </c>
      <c r="C25" s="43" t="s">
        <v>164</v>
      </c>
      <c r="D25" s="48">
        <v>0</v>
      </c>
      <c r="E25" s="46">
        <v>1</v>
      </c>
      <c r="F25" s="46">
        <v>1</v>
      </c>
      <c r="G25" s="46">
        <v>2.5</v>
      </c>
      <c r="H25" s="49">
        <f t="shared" si="0"/>
        <v>4.5</v>
      </c>
      <c r="I25" s="43" t="s">
        <v>18</v>
      </c>
    </row>
    <row r="26" spans="1:9" ht="31.5">
      <c r="A26" s="21">
        <v>19</v>
      </c>
      <c r="B26" s="45" t="s">
        <v>210</v>
      </c>
      <c r="C26" s="43" t="s">
        <v>164</v>
      </c>
      <c r="D26" s="48">
        <v>1</v>
      </c>
      <c r="E26" s="46">
        <v>1</v>
      </c>
      <c r="F26" s="46">
        <v>0.5</v>
      </c>
      <c r="G26" s="46">
        <v>2</v>
      </c>
      <c r="H26" s="49">
        <f t="shared" si="0"/>
        <v>4.5</v>
      </c>
      <c r="I26" s="43" t="s">
        <v>18</v>
      </c>
    </row>
    <row r="27" spans="1:9" ht="31.5">
      <c r="A27" s="21">
        <v>20</v>
      </c>
      <c r="B27" s="45" t="s">
        <v>216</v>
      </c>
      <c r="C27" s="51" t="s">
        <v>173</v>
      </c>
      <c r="D27" s="48">
        <v>0</v>
      </c>
      <c r="E27" s="46">
        <v>1.5</v>
      </c>
      <c r="F27" s="46">
        <v>0</v>
      </c>
      <c r="G27" s="46">
        <v>3</v>
      </c>
      <c r="H27" s="49">
        <f t="shared" si="0"/>
        <v>4.5</v>
      </c>
      <c r="I27" s="43" t="s">
        <v>18</v>
      </c>
    </row>
    <row r="28" spans="1:9" ht="31.5">
      <c r="A28" s="21">
        <v>21</v>
      </c>
      <c r="B28" s="45" t="s">
        <v>197</v>
      </c>
      <c r="C28" s="51" t="s">
        <v>171</v>
      </c>
      <c r="D28" s="48">
        <v>0</v>
      </c>
      <c r="E28" s="46">
        <v>2</v>
      </c>
      <c r="F28" s="46">
        <v>2</v>
      </c>
      <c r="G28" s="46">
        <v>0</v>
      </c>
      <c r="H28" s="49">
        <f t="shared" si="0"/>
        <v>4</v>
      </c>
      <c r="I28" s="43" t="s">
        <v>18</v>
      </c>
    </row>
    <row r="29" spans="1:9" ht="16.5" customHeight="1">
      <c r="A29" s="21">
        <v>22</v>
      </c>
      <c r="B29" s="45" t="s">
        <v>220</v>
      </c>
      <c r="C29" s="43" t="s">
        <v>164</v>
      </c>
      <c r="D29" s="48">
        <v>1</v>
      </c>
      <c r="E29" s="46">
        <v>2.5</v>
      </c>
      <c r="F29" s="46">
        <v>0.5</v>
      </c>
      <c r="G29" s="46">
        <v>0</v>
      </c>
      <c r="H29" s="49">
        <f t="shared" si="0"/>
        <v>4</v>
      </c>
      <c r="I29" s="27" t="s">
        <v>18</v>
      </c>
    </row>
    <row r="30" spans="1:9" ht="15.75">
      <c r="A30" s="21">
        <v>23</v>
      </c>
      <c r="B30" s="54" t="s">
        <v>230</v>
      </c>
      <c r="C30" s="43" t="s">
        <v>114</v>
      </c>
      <c r="D30" s="55">
        <v>0</v>
      </c>
      <c r="E30" s="55">
        <v>1</v>
      </c>
      <c r="F30" s="55">
        <v>0.5</v>
      </c>
      <c r="G30" s="55">
        <v>2</v>
      </c>
      <c r="H30" s="49">
        <f t="shared" si="0"/>
        <v>3.5</v>
      </c>
      <c r="I30" s="9" t="s">
        <v>231</v>
      </c>
    </row>
    <row r="31" spans="1:9" ht="31.5">
      <c r="A31" s="21">
        <v>24</v>
      </c>
      <c r="B31" s="95" t="s">
        <v>224</v>
      </c>
      <c r="C31" s="43" t="s">
        <v>164</v>
      </c>
      <c r="D31" s="96">
        <v>1</v>
      </c>
      <c r="E31" s="97">
        <v>1.5</v>
      </c>
      <c r="F31" s="97">
        <v>0</v>
      </c>
      <c r="G31" s="97">
        <v>0</v>
      </c>
      <c r="H31" s="49">
        <f t="shared" si="0"/>
        <v>2.5</v>
      </c>
      <c r="I31" s="43" t="s">
        <v>18</v>
      </c>
    </row>
    <row r="32" spans="1:9" ht="31.5">
      <c r="A32" s="21">
        <v>25</v>
      </c>
      <c r="B32" s="45" t="s">
        <v>201</v>
      </c>
      <c r="C32" s="51" t="s">
        <v>171</v>
      </c>
      <c r="D32" s="48">
        <v>0</v>
      </c>
      <c r="E32" s="46">
        <v>1</v>
      </c>
      <c r="F32" s="46">
        <v>1.5</v>
      </c>
      <c r="G32" s="46">
        <v>0</v>
      </c>
      <c r="H32" s="49">
        <f t="shared" si="0"/>
        <v>2.5</v>
      </c>
      <c r="I32" s="27" t="s">
        <v>18</v>
      </c>
    </row>
    <row r="33" spans="1:9" ht="31.5">
      <c r="A33" s="21">
        <v>26</v>
      </c>
      <c r="B33" s="45" t="s">
        <v>237</v>
      </c>
      <c r="C33" s="43" t="s">
        <v>164</v>
      </c>
      <c r="D33" s="48">
        <v>1</v>
      </c>
      <c r="E33" s="46">
        <v>1.5</v>
      </c>
      <c r="F33" s="46">
        <v>0</v>
      </c>
      <c r="G33" s="46">
        <v>0</v>
      </c>
      <c r="H33" s="49">
        <f t="shared" si="0"/>
        <v>2.5</v>
      </c>
      <c r="I33" s="43" t="s">
        <v>18</v>
      </c>
    </row>
    <row r="34" spans="1:9" ht="31.5">
      <c r="A34" s="21">
        <v>27</v>
      </c>
      <c r="B34" s="45" t="s">
        <v>195</v>
      </c>
      <c r="C34" s="43" t="s">
        <v>22</v>
      </c>
      <c r="D34" s="48">
        <v>0</v>
      </c>
      <c r="E34" s="46">
        <v>1.5</v>
      </c>
      <c r="F34" s="46">
        <v>0.5</v>
      </c>
      <c r="G34" s="46">
        <v>0</v>
      </c>
      <c r="H34" s="49">
        <f t="shared" si="0"/>
        <v>2</v>
      </c>
      <c r="I34" s="27" t="s">
        <v>18</v>
      </c>
    </row>
    <row r="35" spans="1:9" ht="31.5">
      <c r="A35" s="21">
        <v>28</v>
      </c>
      <c r="B35" s="45" t="s">
        <v>204</v>
      </c>
      <c r="C35" s="43" t="s">
        <v>22</v>
      </c>
      <c r="D35" s="48">
        <v>0</v>
      </c>
      <c r="E35" s="46">
        <v>1</v>
      </c>
      <c r="F35" s="46">
        <v>0.5</v>
      </c>
      <c r="G35" s="46">
        <v>0</v>
      </c>
      <c r="H35" s="49">
        <f t="shared" si="0"/>
        <v>1.5</v>
      </c>
      <c r="I35" s="43" t="s">
        <v>18</v>
      </c>
    </row>
    <row r="36" spans="1:9" ht="31.5">
      <c r="A36" s="21">
        <v>29</v>
      </c>
      <c r="B36" s="45" t="s">
        <v>218</v>
      </c>
      <c r="C36" s="43" t="s">
        <v>22</v>
      </c>
      <c r="D36" s="48">
        <v>0</v>
      </c>
      <c r="E36" s="46">
        <v>1.5</v>
      </c>
      <c r="F36" s="46">
        <v>0</v>
      </c>
      <c r="G36" s="46">
        <v>0</v>
      </c>
      <c r="H36" s="49">
        <f t="shared" si="0"/>
        <v>1.5</v>
      </c>
      <c r="I36" s="43" t="s">
        <v>18</v>
      </c>
    </row>
    <row r="37" spans="1:9" ht="15.75">
      <c r="A37" s="21">
        <v>30</v>
      </c>
      <c r="B37" s="12" t="s">
        <v>213</v>
      </c>
      <c r="C37" s="9" t="s">
        <v>214</v>
      </c>
      <c r="D37" s="50">
        <v>0</v>
      </c>
      <c r="E37" s="9">
        <v>1</v>
      </c>
      <c r="F37" s="9">
        <v>0</v>
      </c>
      <c r="G37" s="9">
        <v>0</v>
      </c>
      <c r="H37" s="49">
        <f t="shared" si="0"/>
        <v>1</v>
      </c>
      <c r="I37" s="53" t="s">
        <v>215</v>
      </c>
    </row>
    <row r="38" spans="1:9" ht="15.75">
      <c r="A38" s="21">
        <v>31</v>
      </c>
      <c r="B38" s="52" t="s">
        <v>208</v>
      </c>
      <c r="C38" s="9" t="s">
        <v>209</v>
      </c>
      <c r="D38" s="64">
        <v>0</v>
      </c>
      <c r="E38" s="33">
        <v>0.5</v>
      </c>
      <c r="F38" s="33">
        <v>0</v>
      </c>
      <c r="G38" s="33">
        <v>0</v>
      </c>
      <c r="H38" s="49">
        <f t="shared" si="0"/>
        <v>0.5</v>
      </c>
      <c r="I38" s="71" t="s">
        <v>156</v>
      </c>
    </row>
    <row r="39" spans="1:9" ht="15.75">
      <c r="A39" s="21">
        <v>32</v>
      </c>
      <c r="B39" s="15" t="s">
        <v>198</v>
      </c>
      <c r="C39" s="51" t="s">
        <v>199</v>
      </c>
      <c r="D39" s="68"/>
      <c r="E39" s="51"/>
      <c r="F39" s="51"/>
      <c r="G39" s="51"/>
      <c r="H39" s="49" t="s">
        <v>41</v>
      </c>
      <c r="I39" s="9" t="s">
        <v>200</v>
      </c>
    </row>
    <row r="40" spans="1:9" ht="31.5">
      <c r="A40" s="21">
        <v>33</v>
      </c>
      <c r="B40" s="45" t="s">
        <v>219</v>
      </c>
      <c r="C40" s="43" t="s">
        <v>164</v>
      </c>
      <c r="D40" s="48"/>
      <c r="E40" s="46"/>
      <c r="F40" s="46"/>
      <c r="G40" s="46"/>
      <c r="H40" s="49" t="s">
        <v>41</v>
      </c>
      <c r="I40" s="43" t="s">
        <v>18</v>
      </c>
    </row>
    <row r="41" spans="1:9" ht="15.75">
      <c r="A41" s="21">
        <v>34</v>
      </c>
      <c r="B41" s="54" t="s">
        <v>222</v>
      </c>
      <c r="C41" s="51" t="s">
        <v>89</v>
      </c>
      <c r="D41" s="55"/>
      <c r="E41" s="55"/>
      <c r="F41" s="55"/>
      <c r="G41" s="55"/>
      <c r="H41" s="49" t="s">
        <v>41</v>
      </c>
      <c r="I41" s="9" t="s">
        <v>223</v>
      </c>
    </row>
    <row r="42" spans="1:9" ht="31.5">
      <c r="A42" s="21">
        <v>35</v>
      </c>
      <c r="B42" s="39" t="s">
        <v>226</v>
      </c>
      <c r="C42" s="51" t="s">
        <v>227</v>
      </c>
      <c r="D42" s="68"/>
      <c r="E42" s="51"/>
      <c r="F42" s="51"/>
      <c r="G42" s="51"/>
      <c r="H42" s="49" t="s">
        <v>41</v>
      </c>
      <c r="I42" s="27" t="s">
        <v>228</v>
      </c>
    </row>
    <row r="43" spans="1:9" ht="15.75">
      <c r="A43" s="21">
        <v>36</v>
      </c>
      <c r="B43" s="57" t="s">
        <v>238</v>
      </c>
      <c r="C43" s="9" t="s">
        <v>239</v>
      </c>
      <c r="D43" s="58"/>
      <c r="E43" s="23"/>
      <c r="F43" s="23"/>
      <c r="G43" s="23"/>
      <c r="H43" s="49" t="s">
        <v>41</v>
      </c>
      <c r="I43" s="9" t="s">
        <v>240</v>
      </c>
    </row>
    <row r="44" spans="1:9" ht="15.75">
      <c r="A44" s="21">
        <v>37</v>
      </c>
      <c r="B44" s="39" t="s">
        <v>243</v>
      </c>
      <c r="C44" s="53" t="s">
        <v>244</v>
      </c>
      <c r="D44" s="68"/>
      <c r="E44" s="51"/>
      <c r="F44" s="51"/>
      <c r="G44" s="51"/>
      <c r="H44" s="49" t="s">
        <v>41</v>
      </c>
      <c r="I44" s="72" t="s">
        <v>42</v>
      </c>
    </row>
    <row r="45" spans="1:9" ht="15.75">
      <c r="A45" s="21">
        <v>38</v>
      </c>
      <c r="B45" s="12" t="s">
        <v>245</v>
      </c>
      <c r="C45" s="53" t="s">
        <v>246</v>
      </c>
      <c r="D45" s="50"/>
      <c r="E45" s="9"/>
      <c r="F45" s="9"/>
      <c r="G45" s="9"/>
      <c r="H45" s="49" t="s">
        <v>41</v>
      </c>
      <c r="I45" s="72" t="s">
        <v>42</v>
      </c>
    </row>
    <row r="46" spans="1:9" ht="31.5">
      <c r="A46" s="21">
        <v>39</v>
      </c>
      <c r="B46" s="45" t="s">
        <v>247</v>
      </c>
      <c r="C46" s="27" t="s">
        <v>164</v>
      </c>
      <c r="D46" s="48"/>
      <c r="E46" s="46"/>
      <c r="F46" s="46"/>
      <c r="G46" s="46"/>
      <c r="H46" s="49" t="s">
        <v>41</v>
      </c>
      <c r="I46" s="27" t="s">
        <v>18</v>
      </c>
    </row>
  </sheetData>
  <sheetProtection/>
  <mergeCells count="3">
    <mergeCell ref="A2:D2"/>
    <mergeCell ref="A4:H4"/>
    <mergeCell ref="A5:H5"/>
  </mergeCells>
  <printOptions/>
  <pageMargins left="0.25" right="0.17" top="0.56" bottom="0.25" header="0.3" footer="0.3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1" sqref="H1:H16384"/>
    </sheetView>
  </sheetViews>
  <sheetFormatPr defaultColWidth="8.8515625" defaultRowHeight="15"/>
  <cols>
    <col min="1" max="1" width="7.28125" style="4" customWidth="1"/>
    <col min="2" max="2" width="29.28125" style="4" customWidth="1"/>
    <col min="3" max="3" width="31.00390625" style="4" bestFit="1" customWidth="1"/>
    <col min="4" max="7" width="12.28125" style="4" bestFit="1" customWidth="1"/>
    <col min="8" max="8" width="7.421875" style="4" bestFit="1" customWidth="1"/>
    <col min="9" max="9" width="10.28125" style="4" customWidth="1"/>
    <col min="10" max="10" width="10.8515625" style="4" customWidth="1"/>
    <col min="11" max="16384" width="8.8515625" style="4" customWidth="1"/>
  </cols>
  <sheetData>
    <row r="1" spans="1:8" ht="15">
      <c r="A1" t="s">
        <v>0</v>
      </c>
      <c r="B1"/>
      <c r="C1"/>
      <c r="D1"/>
      <c r="E1"/>
      <c r="F1"/>
      <c r="G1"/>
      <c r="H1"/>
    </row>
    <row r="2" spans="1:8" ht="15">
      <c r="A2" s="98" t="s">
        <v>1</v>
      </c>
      <c r="B2" s="98"/>
      <c r="C2" s="98"/>
      <c r="D2" s="98"/>
      <c r="E2"/>
      <c r="F2"/>
      <c r="G2"/>
      <c r="H2"/>
    </row>
    <row r="3" spans="1:8" ht="15">
      <c r="A3" t="s">
        <v>2</v>
      </c>
      <c r="B3"/>
      <c r="C3"/>
      <c r="D3"/>
      <c r="E3"/>
      <c r="F3"/>
      <c r="G3"/>
      <c r="H3"/>
    </row>
    <row r="4" spans="1:8" ht="18.75">
      <c r="A4" s="99" t="s">
        <v>337</v>
      </c>
      <c r="B4" s="99"/>
      <c r="C4" s="99"/>
      <c r="D4" s="99"/>
      <c r="E4" s="99"/>
      <c r="F4" s="99"/>
      <c r="G4" s="99"/>
      <c r="H4" s="99"/>
    </row>
    <row r="5" spans="1:8" ht="15">
      <c r="A5" s="100" t="s">
        <v>248</v>
      </c>
      <c r="B5" s="100"/>
      <c r="C5" s="100"/>
      <c r="D5" s="100"/>
      <c r="E5" s="100"/>
      <c r="F5" s="100"/>
      <c r="G5" s="100"/>
      <c r="H5" s="100"/>
    </row>
    <row r="7" spans="1:10" ht="15">
      <c r="A7" s="21" t="s">
        <v>161</v>
      </c>
      <c r="B7" s="3" t="s">
        <v>95</v>
      </c>
      <c r="C7" s="3" t="s">
        <v>96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/>
      <c r="J7" s="3" t="s">
        <v>97</v>
      </c>
    </row>
    <row r="8" spans="1:10" ht="15.75">
      <c r="A8" s="21">
        <v>1</v>
      </c>
      <c r="B8" s="15" t="s">
        <v>270</v>
      </c>
      <c r="C8" s="6" t="s">
        <v>256</v>
      </c>
      <c r="D8" s="36">
        <v>7</v>
      </c>
      <c r="E8" s="36">
        <v>7</v>
      </c>
      <c r="F8" s="36">
        <v>4.4</v>
      </c>
      <c r="G8" s="36">
        <v>3</v>
      </c>
      <c r="H8" s="59">
        <v>21.5</v>
      </c>
      <c r="I8" s="60" t="s">
        <v>250</v>
      </c>
      <c r="J8" s="44" t="s">
        <v>254</v>
      </c>
    </row>
    <row r="9" spans="1:10" ht="15.75">
      <c r="A9" s="21">
        <v>2</v>
      </c>
      <c r="B9" s="15" t="s">
        <v>277</v>
      </c>
      <c r="C9" s="36" t="s">
        <v>253</v>
      </c>
      <c r="D9" s="36">
        <v>7</v>
      </c>
      <c r="E9" s="36">
        <v>1</v>
      </c>
      <c r="F9" s="36">
        <v>6.5</v>
      </c>
      <c r="G9" s="36">
        <v>2</v>
      </c>
      <c r="H9" s="59">
        <v>16.5</v>
      </c>
      <c r="I9" s="60" t="s">
        <v>250</v>
      </c>
      <c r="J9" s="44" t="s">
        <v>254</v>
      </c>
    </row>
    <row r="10" spans="1:10" ht="15.75">
      <c r="A10" s="21">
        <v>3</v>
      </c>
      <c r="B10" s="15" t="s">
        <v>252</v>
      </c>
      <c r="C10" s="36" t="s">
        <v>253</v>
      </c>
      <c r="D10" s="7">
        <v>2</v>
      </c>
      <c r="E10" s="7">
        <v>6</v>
      </c>
      <c r="F10" s="7">
        <v>5</v>
      </c>
      <c r="G10" s="7">
        <v>3.5</v>
      </c>
      <c r="H10" s="59">
        <v>15.5</v>
      </c>
      <c r="I10" s="60" t="s">
        <v>250</v>
      </c>
      <c r="J10" s="44" t="s">
        <v>254</v>
      </c>
    </row>
    <row r="11" spans="1:10" ht="15.75">
      <c r="A11" s="21">
        <v>4</v>
      </c>
      <c r="B11" s="12" t="s">
        <v>280</v>
      </c>
      <c r="C11" s="12" t="s">
        <v>262</v>
      </c>
      <c r="D11" s="7">
        <v>7</v>
      </c>
      <c r="E11" s="7">
        <v>1</v>
      </c>
      <c r="F11" s="7">
        <v>2.5</v>
      </c>
      <c r="G11" s="7">
        <v>1.5</v>
      </c>
      <c r="H11" s="63">
        <v>12</v>
      </c>
      <c r="I11" s="60" t="s">
        <v>250</v>
      </c>
      <c r="J11" s="60" t="s">
        <v>27</v>
      </c>
    </row>
    <row r="12" spans="1:10" ht="15.75">
      <c r="A12" s="21">
        <v>5</v>
      </c>
      <c r="B12" s="15" t="s">
        <v>336</v>
      </c>
      <c r="C12" s="6" t="s">
        <v>256</v>
      </c>
      <c r="D12" s="7">
        <v>7</v>
      </c>
      <c r="E12" s="7">
        <v>1</v>
      </c>
      <c r="F12" s="7">
        <v>1</v>
      </c>
      <c r="G12" s="7">
        <v>1</v>
      </c>
      <c r="H12" s="59">
        <v>11</v>
      </c>
      <c r="I12" s="60" t="s">
        <v>250</v>
      </c>
      <c r="J12" s="44" t="s">
        <v>254</v>
      </c>
    </row>
    <row r="13" spans="1:10" ht="15.75">
      <c r="A13" s="21">
        <v>6</v>
      </c>
      <c r="B13" s="15" t="s">
        <v>281</v>
      </c>
      <c r="C13" s="36" t="s">
        <v>253</v>
      </c>
      <c r="D13" s="16">
        <v>5</v>
      </c>
      <c r="E13" s="36">
        <v>2</v>
      </c>
      <c r="F13" s="16">
        <v>0</v>
      </c>
      <c r="G13" s="16">
        <v>2.5</v>
      </c>
      <c r="H13" s="59">
        <v>9.5</v>
      </c>
      <c r="I13" s="60" t="s">
        <v>250</v>
      </c>
      <c r="J13" s="44" t="s">
        <v>254</v>
      </c>
    </row>
    <row r="14" spans="1:10" ht="15.75">
      <c r="A14" s="21">
        <v>7</v>
      </c>
      <c r="B14" s="15" t="s">
        <v>268</v>
      </c>
      <c r="C14" s="44" t="s">
        <v>253</v>
      </c>
      <c r="D14" s="7">
        <v>3</v>
      </c>
      <c r="E14" s="7">
        <v>2</v>
      </c>
      <c r="F14" s="7">
        <v>2</v>
      </c>
      <c r="G14" s="7">
        <v>1</v>
      </c>
      <c r="H14" s="59">
        <v>8</v>
      </c>
      <c r="I14" s="60" t="s">
        <v>250</v>
      </c>
      <c r="J14" s="44" t="s">
        <v>254</v>
      </c>
    </row>
    <row r="15" spans="1:10" ht="16.5" customHeight="1">
      <c r="A15" s="21">
        <v>8</v>
      </c>
      <c r="B15" s="15" t="s">
        <v>273</v>
      </c>
      <c r="C15" s="44" t="s">
        <v>260</v>
      </c>
      <c r="D15" s="7">
        <v>7</v>
      </c>
      <c r="E15" s="7">
        <v>1</v>
      </c>
      <c r="F15" s="7">
        <v>2</v>
      </c>
      <c r="G15" s="7">
        <v>0</v>
      </c>
      <c r="H15" s="59">
        <v>8</v>
      </c>
      <c r="I15" s="60" t="s">
        <v>250</v>
      </c>
      <c r="J15" s="44" t="s">
        <v>254</v>
      </c>
    </row>
    <row r="16" spans="1:10" ht="15.75">
      <c r="A16" s="21">
        <v>9</v>
      </c>
      <c r="B16" s="15" t="s">
        <v>275</v>
      </c>
      <c r="C16" s="60" t="s">
        <v>256</v>
      </c>
      <c r="D16" s="16">
        <v>5</v>
      </c>
      <c r="E16" s="36">
        <v>2</v>
      </c>
      <c r="F16" s="36">
        <v>1</v>
      </c>
      <c r="G16" s="16">
        <v>0</v>
      </c>
      <c r="H16" s="59">
        <v>8</v>
      </c>
      <c r="I16" s="60" t="s">
        <v>250</v>
      </c>
      <c r="J16" s="44" t="s">
        <v>254</v>
      </c>
    </row>
    <row r="17" spans="1:10" ht="15.75">
      <c r="A17" s="21">
        <v>10</v>
      </c>
      <c r="B17" s="15" t="s">
        <v>259</v>
      </c>
      <c r="C17" s="44" t="s">
        <v>260</v>
      </c>
      <c r="D17" s="36">
        <v>0</v>
      </c>
      <c r="E17" s="36">
        <v>1</v>
      </c>
      <c r="F17" s="36">
        <v>3</v>
      </c>
      <c r="G17" s="36">
        <v>2</v>
      </c>
      <c r="H17" s="59">
        <v>6</v>
      </c>
      <c r="I17" s="60" t="s">
        <v>250</v>
      </c>
      <c r="J17" s="44" t="s">
        <v>254</v>
      </c>
    </row>
    <row r="18" spans="1:10" ht="18" customHeight="1">
      <c r="A18" s="21">
        <v>11</v>
      </c>
      <c r="B18" s="15" t="s">
        <v>272</v>
      </c>
      <c r="C18" s="60" t="s">
        <v>256</v>
      </c>
      <c r="D18" s="36">
        <v>2</v>
      </c>
      <c r="E18" s="36">
        <v>1</v>
      </c>
      <c r="F18" s="36">
        <v>1</v>
      </c>
      <c r="G18" s="36">
        <v>2</v>
      </c>
      <c r="H18" s="59">
        <v>6</v>
      </c>
      <c r="I18" s="60" t="s">
        <v>250</v>
      </c>
      <c r="J18" s="44" t="s">
        <v>254</v>
      </c>
    </row>
    <row r="19" spans="1:10" ht="15.75">
      <c r="A19" s="21">
        <v>12</v>
      </c>
      <c r="B19" s="15" t="s">
        <v>255</v>
      </c>
      <c r="C19" s="6" t="s">
        <v>256</v>
      </c>
      <c r="D19" s="7">
        <v>1</v>
      </c>
      <c r="E19" s="7">
        <v>1</v>
      </c>
      <c r="F19" s="7">
        <v>2</v>
      </c>
      <c r="G19" s="7">
        <v>0</v>
      </c>
      <c r="H19" s="59">
        <v>5.5</v>
      </c>
      <c r="I19" s="60" t="s">
        <v>250</v>
      </c>
      <c r="J19" s="36" t="s">
        <v>254</v>
      </c>
    </row>
    <row r="20" spans="1:10" ht="15.75">
      <c r="A20" s="21">
        <v>13</v>
      </c>
      <c r="B20" s="15" t="s">
        <v>265</v>
      </c>
      <c r="C20" s="66" t="s">
        <v>260</v>
      </c>
      <c r="D20" s="16">
        <v>2</v>
      </c>
      <c r="E20" s="16">
        <v>1</v>
      </c>
      <c r="F20" s="16">
        <v>2</v>
      </c>
      <c r="G20" s="16">
        <v>0</v>
      </c>
      <c r="H20" s="59">
        <v>5</v>
      </c>
      <c r="I20" s="60" t="s">
        <v>250</v>
      </c>
      <c r="J20" s="66" t="s">
        <v>254</v>
      </c>
    </row>
    <row r="21" spans="1:10" ht="15.75">
      <c r="A21" s="21">
        <v>14</v>
      </c>
      <c r="B21" s="15" t="s">
        <v>263</v>
      </c>
      <c r="C21" s="6" t="s">
        <v>256</v>
      </c>
      <c r="D21" s="7">
        <v>0</v>
      </c>
      <c r="E21" s="7">
        <v>0</v>
      </c>
      <c r="F21" s="7">
        <v>1</v>
      </c>
      <c r="G21" s="7">
        <v>1</v>
      </c>
      <c r="H21" s="59">
        <v>4</v>
      </c>
      <c r="I21" s="60" t="s">
        <v>250</v>
      </c>
      <c r="J21" s="36" t="s">
        <v>254</v>
      </c>
    </row>
    <row r="22" spans="1:10" ht="15.75">
      <c r="A22" s="21">
        <v>15</v>
      </c>
      <c r="B22" s="5" t="s">
        <v>257</v>
      </c>
      <c r="C22" s="6" t="s">
        <v>14</v>
      </c>
      <c r="D22" s="7">
        <v>2</v>
      </c>
      <c r="E22" s="7">
        <v>1</v>
      </c>
      <c r="F22" s="7">
        <v>1</v>
      </c>
      <c r="G22" s="7">
        <v>0</v>
      </c>
      <c r="H22" s="8">
        <v>4</v>
      </c>
      <c r="I22" s="60" t="s">
        <v>250</v>
      </c>
      <c r="J22" s="72" t="s">
        <v>126</v>
      </c>
    </row>
    <row r="23" spans="1:10" ht="17.25" customHeight="1">
      <c r="A23" s="21">
        <v>16</v>
      </c>
      <c r="B23" s="5" t="s">
        <v>267</v>
      </c>
      <c r="C23" s="6" t="s">
        <v>14</v>
      </c>
      <c r="D23" s="7">
        <v>0</v>
      </c>
      <c r="E23" s="7">
        <v>2</v>
      </c>
      <c r="F23" s="7">
        <v>2</v>
      </c>
      <c r="G23" s="7">
        <v>0</v>
      </c>
      <c r="H23" s="8">
        <v>4</v>
      </c>
      <c r="I23" s="60" t="s">
        <v>250</v>
      </c>
      <c r="J23" s="72" t="s">
        <v>126</v>
      </c>
    </row>
    <row r="24" spans="1:10" ht="15.75">
      <c r="A24" s="21">
        <v>17</v>
      </c>
      <c r="B24" s="5" t="s">
        <v>274</v>
      </c>
      <c r="C24" s="6" t="s">
        <v>14</v>
      </c>
      <c r="D24" s="7">
        <v>2</v>
      </c>
      <c r="E24" s="7">
        <v>1</v>
      </c>
      <c r="F24" s="7">
        <v>1</v>
      </c>
      <c r="G24" s="7">
        <v>0</v>
      </c>
      <c r="H24" s="8">
        <v>4</v>
      </c>
      <c r="I24" s="60" t="s">
        <v>250</v>
      </c>
      <c r="J24" s="72" t="s">
        <v>126</v>
      </c>
    </row>
    <row r="25" spans="1:10" ht="15.75">
      <c r="A25" s="21">
        <v>18</v>
      </c>
      <c r="B25" s="39" t="s">
        <v>249</v>
      </c>
      <c r="C25" s="6" t="s">
        <v>44</v>
      </c>
      <c r="D25" s="7">
        <v>1</v>
      </c>
      <c r="E25" s="7">
        <v>1</v>
      </c>
      <c r="F25" s="7">
        <v>1</v>
      </c>
      <c r="G25" s="7">
        <v>0.5</v>
      </c>
      <c r="H25" s="59">
        <v>3.5</v>
      </c>
      <c r="I25" s="60" t="s">
        <v>250</v>
      </c>
      <c r="J25" s="72" t="s">
        <v>251</v>
      </c>
    </row>
    <row r="26" spans="1:10" ht="15.75">
      <c r="A26" s="21">
        <v>19</v>
      </c>
      <c r="B26" s="5" t="s">
        <v>258</v>
      </c>
      <c r="C26" s="6" t="s">
        <v>14</v>
      </c>
      <c r="D26" s="7">
        <v>2</v>
      </c>
      <c r="E26" s="7">
        <v>0</v>
      </c>
      <c r="F26" s="7">
        <v>1</v>
      </c>
      <c r="G26" s="7">
        <v>0</v>
      </c>
      <c r="H26" s="8">
        <v>3</v>
      </c>
      <c r="I26" s="60" t="s">
        <v>250</v>
      </c>
      <c r="J26" s="72" t="s">
        <v>126</v>
      </c>
    </row>
    <row r="27" spans="1:10" ht="15.75">
      <c r="A27" s="21">
        <v>20</v>
      </c>
      <c r="B27" s="67" t="s">
        <v>279</v>
      </c>
      <c r="C27" s="6" t="s">
        <v>256</v>
      </c>
      <c r="D27" s="68">
        <v>2</v>
      </c>
      <c r="E27" s="68">
        <v>0</v>
      </c>
      <c r="F27" s="68">
        <v>1</v>
      </c>
      <c r="G27" s="68">
        <v>0</v>
      </c>
      <c r="H27" s="69">
        <v>3</v>
      </c>
      <c r="I27" s="60" t="s">
        <v>250</v>
      </c>
      <c r="J27" s="36" t="s">
        <v>254</v>
      </c>
    </row>
    <row r="28" spans="1:10" ht="15.75">
      <c r="A28" s="21">
        <v>21</v>
      </c>
      <c r="B28" s="15" t="s">
        <v>282</v>
      </c>
      <c r="C28" s="6" t="s">
        <v>256</v>
      </c>
      <c r="D28" s="36">
        <v>2</v>
      </c>
      <c r="E28" s="36">
        <v>1</v>
      </c>
      <c r="F28" s="36">
        <v>0</v>
      </c>
      <c r="G28" s="36">
        <v>0</v>
      </c>
      <c r="H28" s="59">
        <v>3</v>
      </c>
      <c r="I28" s="60" t="s">
        <v>250</v>
      </c>
      <c r="J28" s="36" t="s">
        <v>254</v>
      </c>
    </row>
    <row r="29" spans="1:10" ht="15.75">
      <c r="A29" s="21">
        <v>22</v>
      </c>
      <c r="B29" s="5" t="s">
        <v>269</v>
      </c>
      <c r="C29" s="6" t="s">
        <v>14</v>
      </c>
      <c r="D29" s="7">
        <v>2</v>
      </c>
      <c r="E29" s="7">
        <v>0</v>
      </c>
      <c r="F29" s="7">
        <v>0</v>
      </c>
      <c r="G29" s="7">
        <v>0</v>
      </c>
      <c r="H29" s="8">
        <v>2</v>
      </c>
      <c r="I29" s="60" t="s">
        <v>250</v>
      </c>
      <c r="J29" s="72" t="s">
        <v>126</v>
      </c>
    </row>
    <row r="30" spans="1:10" ht="15.75">
      <c r="A30" s="21">
        <v>23</v>
      </c>
      <c r="B30" s="56" t="s">
        <v>271</v>
      </c>
      <c r="C30" s="64" t="s">
        <v>155</v>
      </c>
      <c r="D30" s="64">
        <v>2</v>
      </c>
      <c r="E30" s="64">
        <v>0</v>
      </c>
      <c r="F30" s="64">
        <v>0</v>
      </c>
      <c r="G30" s="64">
        <v>0</v>
      </c>
      <c r="H30" s="65">
        <v>2</v>
      </c>
      <c r="I30" s="60" t="s">
        <v>250</v>
      </c>
      <c r="J30" s="6" t="s">
        <v>156</v>
      </c>
    </row>
    <row r="31" spans="1:10" ht="15.75">
      <c r="A31" s="21">
        <v>24</v>
      </c>
      <c r="B31" s="12" t="s">
        <v>261</v>
      </c>
      <c r="C31" s="12" t="s">
        <v>262</v>
      </c>
      <c r="D31" s="6"/>
      <c r="E31" s="6"/>
      <c r="F31" s="6"/>
      <c r="G31" s="6"/>
      <c r="H31" s="63" t="s">
        <v>41</v>
      </c>
      <c r="I31" s="60" t="s">
        <v>250</v>
      </c>
      <c r="J31" s="60" t="s">
        <v>27</v>
      </c>
    </row>
    <row r="32" spans="1:10" ht="15.75">
      <c r="A32" s="21">
        <v>25</v>
      </c>
      <c r="B32" s="15" t="s">
        <v>264</v>
      </c>
      <c r="C32" s="16" t="s">
        <v>253</v>
      </c>
      <c r="D32" s="36"/>
      <c r="E32" s="36"/>
      <c r="F32" s="36"/>
      <c r="G32" s="36"/>
      <c r="H32" s="59" t="s">
        <v>41</v>
      </c>
      <c r="I32" s="60" t="s">
        <v>250</v>
      </c>
      <c r="J32" s="44" t="s">
        <v>254</v>
      </c>
    </row>
    <row r="33" spans="1:10" ht="15.75">
      <c r="A33" s="21">
        <v>26</v>
      </c>
      <c r="B33" s="12" t="s">
        <v>266</v>
      </c>
      <c r="C33" s="12" t="s">
        <v>262</v>
      </c>
      <c r="D33" s="6"/>
      <c r="E33" s="6"/>
      <c r="F33" s="6"/>
      <c r="G33" s="6"/>
      <c r="H33" s="63" t="s">
        <v>41</v>
      </c>
      <c r="I33" s="60" t="s">
        <v>250</v>
      </c>
      <c r="J33" s="60" t="s">
        <v>27</v>
      </c>
    </row>
    <row r="34" spans="1:10" ht="15.75">
      <c r="A34" s="21">
        <v>27</v>
      </c>
      <c r="B34" s="12" t="s">
        <v>276</v>
      </c>
      <c r="C34" s="12" t="s">
        <v>262</v>
      </c>
      <c r="D34" s="6"/>
      <c r="E34" s="6"/>
      <c r="F34" s="6"/>
      <c r="G34" s="6"/>
      <c r="H34" s="63" t="s">
        <v>41</v>
      </c>
      <c r="I34" s="60" t="s">
        <v>250</v>
      </c>
      <c r="J34" s="60" t="s">
        <v>27</v>
      </c>
    </row>
    <row r="35" spans="1:10" ht="15.75">
      <c r="A35" s="21">
        <v>28</v>
      </c>
      <c r="B35" s="12" t="s">
        <v>278</v>
      </c>
      <c r="C35" s="12" t="s">
        <v>262</v>
      </c>
      <c r="D35" s="6"/>
      <c r="E35" s="6"/>
      <c r="F35" s="6"/>
      <c r="G35" s="6"/>
      <c r="H35" s="63" t="s">
        <v>41</v>
      </c>
      <c r="I35" s="60" t="s">
        <v>250</v>
      </c>
      <c r="J35" s="60" t="s">
        <v>27</v>
      </c>
    </row>
  </sheetData>
  <sheetProtection/>
  <mergeCells count="3">
    <mergeCell ref="A2:D2"/>
    <mergeCell ref="A4:H4"/>
    <mergeCell ref="A5:H5"/>
  </mergeCells>
  <printOptions/>
  <pageMargins left="0.39" right="0.17" top="0.19" bottom="0.38" header="0.3" footer="0.3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J10" sqref="J10"/>
    </sheetView>
  </sheetViews>
  <sheetFormatPr defaultColWidth="8.8515625" defaultRowHeight="15"/>
  <cols>
    <col min="1" max="1" width="7.28125" style="4" bestFit="1" customWidth="1"/>
    <col min="2" max="2" width="28.7109375" style="4" customWidth="1"/>
    <col min="3" max="3" width="37.7109375" style="4" customWidth="1"/>
    <col min="4" max="7" width="12.28125" style="4" bestFit="1" customWidth="1"/>
    <col min="8" max="8" width="7.421875" style="4" bestFit="1" customWidth="1"/>
    <col min="9" max="16384" width="8.8515625" style="4" customWidth="1"/>
  </cols>
  <sheetData>
    <row r="1" spans="1:8" ht="15">
      <c r="A1" t="s">
        <v>0</v>
      </c>
      <c r="B1"/>
      <c r="C1"/>
      <c r="D1"/>
      <c r="E1"/>
      <c r="F1"/>
      <c r="G1"/>
      <c r="H1"/>
    </row>
    <row r="2" spans="1:8" ht="15">
      <c r="A2" s="98" t="s">
        <v>1</v>
      </c>
      <c r="B2" s="98"/>
      <c r="C2" s="98"/>
      <c r="D2" s="98"/>
      <c r="E2"/>
      <c r="F2"/>
      <c r="G2"/>
      <c r="H2"/>
    </row>
    <row r="3" spans="1:8" ht="15">
      <c r="A3" t="s">
        <v>2</v>
      </c>
      <c r="B3"/>
      <c r="C3"/>
      <c r="D3"/>
      <c r="E3"/>
      <c r="F3"/>
      <c r="G3"/>
      <c r="H3"/>
    </row>
    <row r="4" spans="1:8" ht="18.75">
      <c r="A4" s="99" t="s">
        <v>337</v>
      </c>
      <c r="B4" s="99"/>
      <c r="C4" s="99"/>
      <c r="D4" s="99"/>
      <c r="E4" s="99"/>
      <c r="F4" s="99"/>
      <c r="G4" s="99"/>
      <c r="H4" s="99"/>
    </row>
    <row r="5" spans="1:8" ht="15">
      <c r="A5" s="100" t="s">
        <v>283</v>
      </c>
      <c r="B5" s="100"/>
      <c r="C5" s="100"/>
      <c r="D5" s="100"/>
      <c r="E5" s="100"/>
      <c r="F5" s="100"/>
      <c r="G5" s="100"/>
      <c r="H5" s="100"/>
    </row>
    <row r="7" spans="1:8" ht="15">
      <c r="A7" s="21" t="s">
        <v>161</v>
      </c>
      <c r="B7" s="3" t="s">
        <v>95</v>
      </c>
      <c r="C7" s="3" t="s">
        <v>96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</row>
    <row r="8" spans="1:8" ht="15.75">
      <c r="A8" s="21">
        <v>1</v>
      </c>
      <c r="B8" s="62" t="s">
        <v>291</v>
      </c>
      <c r="C8" s="44" t="s">
        <v>260</v>
      </c>
      <c r="D8" s="44">
        <v>7</v>
      </c>
      <c r="E8" s="92">
        <v>7</v>
      </c>
      <c r="F8" s="44">
        <v>7</v>
      </c>
      <c r="G8" s="44">
        <v>1</v>
      </c>
      <c r="H8" s="70">
        <f aca="true" t="shared" si="0" ref="H8:H22">SUM(D8:G8)</f>
        <v>22</v>
      </c>
    </row>
    <row r="9" spans="1:8" ht="15.75">
      <c r="A9" s="21">
        <v>2</v>
      </c>
      <c r="B9" s="62" t="s">
        <v>301</v>
      </c>
      <c r="C9" s="44" t="s">
        <v>285</v>
      </c>
      <c r="D9" s="44">
        <v>7</v>
      </c>
      <c r="E9" s="92">
        <v>5</v>
      </c>
      <c r="F9" s="44">
        <v>1.5</v>
      </c>
      <c r="G9" s="44">
        <v>0</v>
      </c>
      <c r="H9" s="70">
        <f t="shared" si="0"/>
        <v>13.5</v>
      </c>
    </row>
    <row r="10" spans="1:8" ht="15.75">
      <c r="A10" s="21">
        <v>3</v>
      </c>
      <c r="B10" s="62" t="s">
        <v>289</v>
      </c>
      <c r="C10" s="44" t="s">
        <v>260</v>
      </c>
      <c r="D10" s="44">
        <v>7</v>
      </c>
      <c r="E10" s="92">
        <v>2.5</v>
      </c>
      <c r="F10" s="44">
        <v>1</v>
      </c>
      <c r="G10" s="44">
        <v>0.5</v>
      </c>
      <c r="H10" s="70">
        <f t="shared" si="0"/>
        <v>11</v>
      </c>
    </row>
    <row r="11" spans="1:8" ht="15.75">
      <c r="A11" s="21">
        <v>4</v>
      </c>
      <c r="B11" s="15" t="s">
        <v>298</v>
      </c>
      <c r="C11" s="16" t="s">
        <v>260</v>
      </c>
      <c r="D11" s="36">
        <v>3</v>
      </c>
      <c r="E11" s="88">
        <v>3</v>
      </c>
      <c r="F11" s="36">
        <v>3</v>
      </c>
      <c r="G11" s="36">
        <v>1</v>
      </c>
      <c r="H11" s="70">
        <f t="shared" si="0"/>
        <v>10</v>
      </c>
    </row>
    <row r="12" spans="1:8" ht="15.75">
      <c r="A12" s="21">
        <v>5</v>
      </c>
      <c r="B12" s="15" t="s">
        <v>302</v>
      </c>
      <c r="C12" s="6" t="s">
        <v>256</v>
      </c>
      <c r="D12" s="36">
        <v>1</v>
      </c>
      <c r="E12" s="88">
        <v>3</v>
      </c>
      <c r="F12" s="36">
        <v>5</v>
      </c>
      <c r="G12" s="36">
        <v>0</v>
      </c>
      <c r="H12" s="70">
        <f t="shared" si="0"/>
        <v>9</v>
      </c>
    </row>
    <row r="13" spans="1:8" ht="15.75">
      <c r="A13" s="21">
        <v>6</v>
      </c>
      <c r="B13" s="15" t="s">
        <v>290</v>
      </c>
      <c r="C13" s="16" t="s">
        <v>285</v>
      </c>
      <c r="D13" s="36">
        <v>3.5</v>
      </c>
      <c r="E13" s="88">
        <v>1.5</v>
      </c>
      <c r="F13" s="36">
        <v>1</v>
      </c>
      <c r="G13" s="36">
        <v>0</v>
      </c>
      <c r="H13" s="70">
        <f t="shared" si="0"/>
        <v>6</v>
      </c>
    </row>
    <row r="14" spans="1:8" ht="15.75">
      <c r="A14" s="21">
        <v>7</v>
      </c>
      <c r="B14" s="5" t="s">
        <v>295</v>
      </c>
      <c r="C14" s="6" t="s">
        <v>14</v>
      </c>
      <c r="D14" s="7">
        <v>3</v>
      </c>
      <c r="E14" s="84">
        <v>2</v>
      </c>
      <c r="F14" s="7">
        <v>1</v>
      </c>
      <c r="G14" s="7">
        <v>0</v>
      </c>
      <c r="H14" s="70">
        <f t="shared" si="0"/>
        <v>6</v>
      </c>
    </row>
    <row r="15" spans="1:8" ht="15.75">
      <c r="A15" s="21">
        <v>8</v>
      </c>
      <c r="B15" s="15" t="s">
        <v>296</v>
      </c>
      <c r="C15" s="36" t="s">
        <v>260</v>
      </c>
      <c r="D15" s="36">
        <v>3</v>
      </c>
      <c r="E15" s="88">
        <v>1</v>
      </c>
      <c r="F15" s="36">
        <v>1.5</v>
      </c>
      <c r="G15" s="36">
        <v>0</v>
      </c>
      <c r="H15" s="70">
        <f t="shared" si="0"/>
        <v>5.5</v>
      </c>
    </row>
    <row r="16" spans="1:8" ht="15.75">
      <c r="A16" s="21">
        <v>9</v>
      </c>
      <c r="B16" s="15" t="s">
        <v>286</v>
      </c>
      <c r="C16" s="6" t="s">
        <v>256</v>
      </c>
      <c r="D16" s="36">
        <v>3</v>
      </c>
      <c r="E16" s="88">
        <v>1</v>
      </c>
      <c r="F16" s="36">
        <v>1</v>
      </c>
      <c r="G16" s="36">
        <v>0</v>
      </c>
      <c r="H16" s="70">
        <f t="shared" si="0"/>
        <v>5</v>
      </c>
    </row>
    <row r="17" spans="1:8" ht="15.75">
      <c r="A17" s="21">
        <v>10</v>
      </c>
      <c r="B17" s="15" t="s">
        <v>294</v>
      </c>
      <c r="C17" s="6" t="s">
        <v>256</v>
      </c>
      <c r="D17" s="36">
        <v>0</v>
      </c>
      <c r="E17" s="88">
        <v>1</v>
      </c>
      <c r="F17" s="36">
        <v>2</v>
      </c>
      <c r="G17" s="36">
        <v>0</v>
      </c>
      <c r="H17" s="70">
        <f t="shared" si="0"/>
        <v>3</v>
      </c>
    </row>
    <row r="18" spans="1:8" ht="15.75">
      <c r="A18" s="21">
        <v>11</v>
      </c>
      <c r="B18" s="15" t="s">
        <v>297</v>
      </c>
      <c r="C18" s="36" t="s">
        <v>260</v>
      </c>
      <c r="D18" s="36">
        <v>1.5</v>
      </c>
      <c r="E18" s="88">
        <v>0</v>
      </c>
      <c r="F18" s="36">
        <v>1.5</v>
      </c>
      <c r="G18" s="36">
        <v>0</v>
      </c>
      <c r="H18" s="70">
        <f t="shared" si="0"/>
        <v>3</v>
      </c>
    </row>
    <row r="19" spans="1:8" ht="15.75">
      <c r="A19" s="21">
        <v>12</v>
      </c>
      <c r="B19" s="15" t="s">
        <v>300</v>
      </c>
      <c r="C19" s="6" t="s">
        <v>14</v>
      </c>
      <c r="D19" s="7">
        <v>0</v>
      </c>
      <c r="E19" s="84">
        <v>0</v>
      </c>
      <c r="F19" s="7">
        <v>1</v>
      </c>
      <c r="G19" s="7">
        <v>1.5</v>
      </c>
      <c r="H19" s="70">
        <f t="shared" si="0"/>
        <v>2.5</v>
      </c>
    </row>
    <row r="20" spans="1:8" ht="15.75">
      <c r="A20" s="21">
        <v>13</v>
      </c>
      <c r="B20" s="14" t="s">
        <v>288</v>
      </c>
      <c r="C20" s="6" t="s">
        <v>209</v>
      </c>
      <c r="D20" s="6">
        <v>0</v>
      </c>
      <c r="E20" s="85">
        <v>0</v>
      </c>
      <c r="F20" s="6">
        <v>1.5</v>
      </c>
      <c r="G20" s="6">
        <v>0.5</v>
      </c>
      <c r="H20" s="70">
        <f t="shared" si="0"/>
        <v>2</v>
      </c>
    </row>
    <row r="21" spans="1:8" ht="15.75">
      <c r="A21" s="21">
        <v>14</v>
      </c>
      <c r="B21" s="62" t="s">
        <v>292</v>
      </c>
      <c r="C21" s="16" t="s">
        <v>293</v>
      </c>
      <c r="D21" s="44">
        <v>1</v>
      </c>
      <c r="E21" s="92">
        <v>0</v>
      </c>
      <c r="F21" s="44">
        <v>1</v>
      </c>
      <c r="G21" s="44">
        <v>0</v>
      </c>
      <c r="H21" s="70">
        <f t="shared" si="0"/>
        <v>2</v>
      </c>
    </row>
    <row r="22" spans="1:8" ht="15.75">
      <c r="A22" s="21">
        <v>15</v>
      </c>
      <c r="B22" s="62" t="s">
        <v>284</v>
      </c>
      <c r="C22" s="36" t="s">
        <v>285</v>
      </c>
      <c r="D22" s="44">
        <v>0</v>
      </c>
      <c r="E22" s="92">
        <v>0</v>
      </c>
      <c r="F22" s="44">
        <v>1</v>
      </c>
      <c r="G22" s="44">
        <v>0</v>
      </c>
      <c r="H22" s="70">
        <f t="shared" si="0"/>
        <v>1</v>
      </c>
    </row>
    <row r="23" spans="1:8" ht="15.75">
      <c r="A23" s="21">
        <v>16</v>
      </c>
      <c r="B23" s="62" t="s">
        <v>287</v>
      </c>
      <c r="C23" s="36" t="s">
        <v>260</v>
      </c>
      <c r="D23" s="44"/>
      <c r="E23" s="92"/>
      <c r="F23" s="44"/>
      <c r="G23" s="44"/>
      <c r="H23" s="70" t="s">
        <v>41</v>
      </c>
    </row>
    <row r="24" spans="1:8" ht="18.75">
      <c r="A24" s="21">
        <v>17</v>
      </c>
      <c r="B24" s="62" t="s">
        <v>299</v>
      </c>
      <c r="C24" s="6" t="s">
        <v>262</v>
      </c>
      <c r="D24" s="79"/>
      <c r="E24" s="93"/>
      <c r="F24" s="79"/>
      <c r="G24" s="79"/>
      <c r="H24" s="70" t="s">
        <v>41</v>
      </c>
    </row>
  </sheetData>
  <sheetProtection/>
  <mergeCells count="3">
    <mergeCell ref="A2:D2"/>
    <mergeCell ref="A4:H4"/>
    <mergeCell ref="A5:H5"/>
  </mergeCells>
  <printOptions/>
  <pageMargins left="0.25" right="0.25" top="0.75" bottom="0.75" header="0.3" footer="0.3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4">
      <selection activeCell="L8" sqref="L8"/>
    </sheetView>
  </sheetViews>
  <sheetFormatPr defaultColWidth="8.8515625" defaultRowHeight="15"/>
  <cols>
    <col min="1" max="1" width="6.421875" style="4" customWidth="1"/>
    <col min="2" max="2" width="28.8515625" style="4" customWidth="1"/>
    <col min="3" max="3" width="27.00390625" style="4" customWidth="1"/>
    <col min="4" max="7" width="12.28125" style="4" bestFit="1" customWidth="1"/>
    <col min="8" max="8" width="7.421875" style="4" bestFit="1" customWidth="1"/>
    <col min="9" max="9" width="10.140625" style="4" customWidth="1"/>
    <col min="10" max="10" width="12.28125" style="4" customWidth="1"/>
    <col min="11" max="16384" width="8.8515625" style="4" customWidth="1"/>
  </cols>
  <sheetData>
    <row r="1" spans="1:8" ht="15">
      <c r="A1" t="s">
        <v>0</v>
      </c>
      <c r="B1"/>
      <c r="C1"/>
      <c r="D1"/>
      <c r="E1"/>
      <c r="F1"/>
      <c r="G1"/>
      <c r="H1"/>
    </row>
    <row r="2" spans="1:8" ht="15">
      <c r="A2" s="98" t="s">
        <v>1</v>
      </c>
      <c r="B2" s="98"/>
      <c r="C2" s="98"/>
      <c r="D2" s="98"/>
      <c r="E2"/>
      <c r="F2"/>
      <c r="G2"/>
      <c r="H2"/>
    </row>
    <row r="3" spans="1:8" ht="15">
      <c r="A3" t="s">
        <v>2</v>
      </c>
      <c r="B3"/>
      <c r="C3"/>
      <c r="D3"/>
      <c r="E3"/>
      <c r="F3"/>
      <c r="G3"/>
      <c r="H3"/>
    </row>
    <row r="4" spans="1:11" ht="18.75">
      <c r="A4" s="99" t="s">
        <v>337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8" ht="15">
      <c r="A5" s="100" t="s">
        <v>303</v>
      </c>
      <c r="B5" s="100"/>
      <c r="C5" s="100"/>
      <c r="D5" s="100"/>
      <c r="E5" s="100"/>
      <c r="F5" s="100"/>
      <c r="G5" s="100"/>
      <c r="H5" s="100"/>
    </row>
    <row r="7" spans="1:10" ht="15">
      <c r="A7" s="21" t="s">
        <v>304</v>
      </c>
      <c r="B7" s="3" t="s">
        <v>95</v>
      </c>
      <c r="C7" s="3" t="s">
        <v>96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/>
      <c r="J7" s="3" t="s">
        <v>97</v>
      </c>
    </row>
    <row r="8" spans="1:10" ht="31.5">
      <c r="A8" s="53">
        <v>1</v>
      </c>
      <c r="B8" s="15" t="s">
        <v>315</v>
      </c>
      <c r="C8" s="34" t="s">
        <v>260</v>
      </c>
      <c r="D8" s="36">
        <v>7</v>
      </c>
      <c r="E8" s="36">
        <v>7</v>
      </c>
      <c r="F8" s="36">
        <v>7</v>
      </c>
      <c r="G8" s="36">
        <v>7</v>
      </c>
      <c r="H8" s="59">
        <f>SUM(D8:G8)</f>
        <v>28</v>
      </c>
      <c r="I8" s="34" t="s">
        <v>306</v>
      </c>
      <c r="J8" s="71" t="s">
        <v>254</v>
      </c>
    </row>
    <row r="9" spans="1:10" ht="18.75" customHeight="1">
      <c r="A9" s="86">
        <v>2</v>
      </c>
      <c r="B9" s="87" t="s">
        <v>307</v>
      </c>
      <c r="C9" s="89" t="s">
        <v>256</v>
      </c>
      <c r="D9" s="88">
        <v>1</v>
      </c>
      <c r="E9" s="88">
        <v>2</v>
      </c>
      <c r="F9" s="88">
        <v>2</v>
      </c>
      <c r="G9" s="88">
        <v>1</v>
      </c>
      <c r="H9" s="59">
        <f>SUM(D9,E9,F9,G9)</f>
        <v>6</v>
      </c>
      <c r="I9" s="89" t="s">
        <v>306</v>
      </c>
      <c r="J9" s="90" t="s">
        <v>254</v>
      </c>
    </row>
    <row r="10" spans="1:10" ht="14.25" customHeight="1">
      <c r="A10" s="53">
        <v>3</v>
      </c>
      <c r="B10" s="15" t="s">
        <v>308</v>
      </c>
      <c r="C10" s="34" t="s">
        <v>256</v>
      </c>
      <c r="D10" s="36">
        <v>2</v>
      </c>
      <c r="E10" s="36">
        <v>1</v>
      </c>
      <c r="F10" s="36">
        <v>2</v>
      </c>
      <c r="G10" s="36">
        <v>0</v>
      </c>
      <c r="H10" s="59">
        <f aca="true" t="shared" si="0" ref="H10:H17">SUM(D10:G10)</f>
        <v>5</v>
      </c>
      <c r="I10" s="34" t="s">
        <v>306</v>
      </c>
      <c r="J10" s="71" t="s">
        <v>254</v>
      </c>
    </row>
    <row r="11" spans="1:10" ht="15.75">
      <c r="A11" s="86">
        <v>4</v>
      </c>
      <c r="B11" s="80" t="s">
        <v>310</v>
      </c>
      <c r="C11" s="89" t="s">
        <v>14</v>
      </c>
      <c r="D11" s="84">
        <v>0</v>
      </c>
      <c r="E11" s="84">
        <v>2</v>
      </c>
      <c r="F11" s="84">
        <v>2</v>
      </c>
      <c r="G11" s="84">
        <v>0</v>
      </c>
      <c r="H11" s="59">
        <f t="shared" si="0"/>
        <v>4</v>
      </c>
      <c r="I11" s="89" t="s">
        <v>306</v>
      </c>
      <c r="J11" s="91" t="s">
        <v>126</v>
      </c>
    </row>
    <row r="12" spans="1:10" ht="18.75" customHeight="1">
      <c r="A12" s="53">
        <v>5</v>
      </c>
      <c r="B12" s="15" t="s">
        <v>314</v>
      </c>
      <c r="C12" s="34" t="s">
        <v>256</v>
      </c>
      <c r="D12" s="16">
        <v>0</v>
      </c>
      <c r="E12" s="16">
        <v>2</v>
      </c>
      <c r="F12" s="16">
        <v>1.5</v>
      </c>
      <c r="G12" s="16">
        <v>0</v>
      </c>
      <c r="H12" s="59">
        <f t="shared" si="0"/>
        <v>3.5</v>
      </c>
      <c r="I12" s="34" t="s">
        <v>306</v>
      </c>
      <c r="J12" s="71" t="s">
        <v>254</v>
      </c>
    </row>
    <row r="13" spans="1:10" ht="15.75">
      <c r="A13" s="86">
        <v>6</v>
      </c>
      <c r="B13" s="26" t="s">
        <v>319</v>
      </c>
      <c r="C13" s="34" t="s">
        <v>44</v>
      </c>
      <c r="D13" s="28">
        <v>1</v>
      </c>
      <c r="E13" s="28">
        <v>1.5</v>
      </c>
      <c r="F13" s="28">
        <v>1</v>
      </c>
      <c r="G13" s="28">
        <v>0</v>
      </c>
      <c r="H13" s="59">
        <f t="shared" si="0"/>
        <v>3.5</v>
      </c>
      <c r="I13" s="34" t="s">
        <v>306</v>
      </c>
      <c r="J13" s="72" t="s">
        <v>251</v>
      </c>
    </row>
    <row r="14" spans="1:10" ht="15.75">
      <c r="A14" s="53">
        <v>7</v>
      </c>
      <c r="B14" s="5" t="s">
        <v>311</v>
      </c>
      <c r="C14" s="34" t="s">
        <v>14</v>
      </c>
      <c r="D14" s="7">
        <v>0</v>
      </c>
      <c r="E14" s="7">
        <v>1</v>
      </c>
      <c r="F14" s="7">
        <v>1</v>
      </c>
      <c r="G14" s="7">
        <v>0</v>
      </c>
      <c r="H14" s="59">
        <f t="shared" si="0"/>
        <v>2</v>
      </c>
      <c r="I14" s="34" t="s">
        <v>306</v>
      </c>
      <c r="J14" s="72" t="s">
        <v>126</v>
      </c>
    </row>
    <row r="15" spans="1:10" ht="31.5">
      <c r="A15" s="86">
        <v>8</v>
      </c>
      <c r="B15" s="15" t="s">
        <v>316</v>
      </c>
      <c r="C15" s="34" t="s">
        <v>256</v>
      </c>
      <c r="D15" s="16">
        <v>2</v>
      </c>
      <c r="E15" s="16">
        <v>0</v>
      </c>
      <c r="F15" s="16">
        <v>0</v>
      </c>
      <c r="G15" s="16">
        <v>0</v>
      </c>
      <c r="H15" s="59">
        <f t="shared" si="0"/>
        <v>2</v>
      </c>
      <c r="I15" s="34" t="s">
        <v>306</v>
      </c>
      <c r="J15" s="71" t="s">
        <v>254</v>
      </c>
    </row>
    <row r="16" spans="1:10" ht="31.5">
      <c r="A16" s="53">
        <v>9</v>
      </c>
      <c r="B16" s="15" t="s">
        <v>321</v>
      </c>
      <c r="C16" s="34" t="s">
        <v>260</v>
      </c>
      <c r="D16" s="16">
        <v>0</v>
      </c>
      <c r="E16" s="16">
        <v>1</v>
      </c>
      <c r="F16" s="16">
        <v>1</v>
      </c>
      <c r="G16" s="16">
        <v>0</v>
      </c>
      <c r="H16" s="59">
        <f t="shared" si="0"/>
        <v>2</v>
      </c>
      <c r="I16" s="34" t="s">
        <v>306</v>
      </c>
      <c r="J16" s="71" t="s">
        <v>254</v>
      </c>
    </row>
    <row r="17" spans="1:10" ht="31.5">
      <c r="A17" s="86">
        <v>10</v>
      </c>
      <c r="B17" s="15" t="s">
        <v>309</v>
      </c>
      <c r="C17" s="34" t="s">
        <v>256</v>
      </c>
      <c r="D17" s="16">
        <v>0</v>
      </c>
      <c r="E17" s="16">
        <v>0</v>
      </c>
      <c r="F17" s="16">
        <v>1.5</v>
      </c>
      <c r="G17" s="16">
        <v>0</v>
      </c>
      <c r="H17" s="59">
        <f t="shared" si="0"/>
        <v>1.5</v>
      </c>
      <c r="I17" s="34" t="s">
        <v>306</v>
      </c>
      <c r="J17" s="71" t="s">
        <v>254</v>
      </c>
    </row>
    <row r="18" spans="1:10" ht="18" customHeight="1">
      <c r="A18" s="53">
        <v>11</v>
      </c>
      <c r="B18" s="15" t="s">
        <v>305</v>
      </c>
      <c r="C18" s="34" t="s">
        <v>256</v>
      </c>
      <c r="D18" s="16">
        <v>0</v>
      </c>
      <c r="E18" s="16">
        <v>0</v>
      </c>
      <c r="F18" s="16">
        <v>0</v>
      </c>
      <c r="G18" s="16">
        <v>1</v>
      </c>
      <c r="H18" s="59">
        <f>SUM(D18,E18,F18,G18)</f>
        <v>1</v>
      </c>
      <c r="I18" s="34" t="s">
        <v>306</v>
      </c>
      <c r="J18" s="71" t="s">
        <v>254</v>
      </c>
    </row>
    <row r="19" spans="1:16" s="83" customFormat="1" ht="31.5">
      <c r="A19" s="86">
        <v>12</v>
      </c>
      <c r="B19" s="15" t="s">
        <v>313</v>
      </c>
      <c r="C19" s="34" t="s">
        <v>260</v>
      </c>
      <c r="D19" s="36">
        <v>0</v>
      </c>
      <c r="E19" s="36">
        <v>0</v>
      </c>
      <c r="F19" s="36">
        <v>0</v>
      </c>
      <c r="G19" s="36">
        <v>0</v>
      </c>
      <c r="H19" s="59">
        <f>SUM(D19:G19)</f>
        <v>0</v>
      </c>
      <c r="I19" s="34" t="s">
        <v>306</v>
      </c>
      <c r="J19" s="71" t="s">
        <v>254</v>
      </c>
      <c r="K19" s="4"/>
      <c r="L19" s="4"/>
      <c r="M19" s="4"/>
      <c r="N19" s="4"/>
      <c r="O19" s="4"/>
      <c r="P19" s="4"/>
    </row>
    <row r="20" spans="1:10" ht="17.25" customHeight="1">
      <c r="A20" s="53">
        <v>13</v>
      </c>
      <c r="B20" s="15" t="s">
        <v>320</v>
      </c>
      <c r="C20" s="34" t="s">
        <v>256</v>
      </c>
      <c r="D20" s="16">
        <v>0</v>
      </c>
      <c r="E20" s="16">
        <v>0</v>
      </c>
      <c r="F20" s="16">
        <v>0</v>
      </c>
      <c r="G20" s="16">
        <v>0</v>
      </c>
      <c r="H20" s="59">
        <f>SUM(D20:G20)</f>
        <v>0</v>
      </c>
      <c r="I20" s="34" t="s">
        <v>306</v>
      </c>
      <c r="J20" s="71" t="s">
        <v>254</v>
      </c>
    </row>
    <row r="21" spans="1:10" ht="31.5">
      <c r="A21" s="86">
        <v>14</v>
      </c>
      <c r="B21" s="15" t="s">
        <v>312</v>
      </c>
      <c r="C21" s="34" t="s">
        <v>256</v>
      </c>
      <c r="D21" s="36"/>
      <c r="E21" s="36"/>
      <c r="F21" s="36"/>
      <c r="G21" s="36"/>
      <c r="H21" s="59" t="s">
        <v>41</v>
      </c>
      <c r="I21" s="34" t="s">
        <v>306</v>
      </c>
      <c r="J21" s="71" t="s">
        <v>254</v>
      </c>
    </row>
    <row r="22" spans="1:15" s="83" customFormat="1" ht="15.75">
      <c r="A22" s="53">
        <v>15</v>
      </c>
      <c r="B22" s="26" t="s">
        <v>317</v>
      </c>
      <c r="C22" s="34" t="s">
        <v>44</v>
      </c>
      <c r="D22" s="28"/>
      <c r="E22" s="28"/>
      <c r="F22" s="28"/>
      <c r="G22" s="28"/>
      <c r="H22" s="59" t="s">
        <v>41</v>
      </c>
      <c r="I22" s="34" t="s">
        <v>306</v>
      </c>
      <c r="J22" s="72" t="s">
        <v>251</v>
      </c>
      <c r="K22" s="4"/>
      <c r="L22" s="4"/>
      <c r="M22" s="4"/>
      <c r="N22" s="4"/>
      <c r="O22" s="4"/>
    </row>
    <row r="23" spans="1:10" ht="31.5">
      <c r="A23" s="86">
        <v>16</v>
      </c>
      <c r="B23" s="15" t="s">
        <v>318</v>
      </c>
      <c r="C23" s="34" t="s">
        <v>260</v>
      </c>
      <c r="D23" s="36"/>
      <c r="E23" s="36"/>
      <c r="F23" s="36"/>
      <c r="G23" s="36"/>
      <c r="H23" s="59" t="s">
        <v>41</v>
      </c>
      <c r="I23" s="34" t="s">
        <v>306</v>
      </c>
      <c r="J23" s="71" t="s">
        <v>254</v>
      </c>
    </row>
  </sheetData>
  <sheetProtection/>
  <mergeCells count="3">
    <mergeCell ref="A2:D2"/>
    <mergeCell ref="A5:H5"/>
    <mergeCell ref="A4:K4"/>
  </mergeCells>
  <printOptions/>
  <pageMargins left="0.17" right="0.17" top="0.75" bottom="0.75" header="0.33" footer="0.3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L5" sqref="L5"/>
    </sheetView>
  </sheetViews>
  <sheetFormatPr defaultColWidth="8.8515625" defaultRowHeight="15"/>
  <cols>
    <col min="1" max="1" width="7.421875" style="4" customWidth="1"/>
    <col min="2" max="2" width="28.421875" style="4" bestFit="1" customWidth="1"/>
    <col min="3" max="3" width="31.00390625" style="4" bestFit="1" customWidth="1"/>
    <col min="4" max="7" width="12.28125" style="4" bestFit="1" customWidth="1"/>
    <col min="8" max="8" width="7.421875" style="4" bestFit="1" customWidth="1"/>
    <col min="9" max="9" width="9.00390625" style="4" customWidth="1"/>
    <col min="10" max="10" width="10.140625" style="4" customWidth="1"/>
    <col min="11" max="16384" width="8.8515625" style="4" customWidth="1"/>
  </cols>
  <sheetData>
    <row r="1" spans="1:8" ht="15">
      <c r="A1" t="s">
        <v>0</v>
      </c>
      <c r="B1"/>
      <c r="C1"/>
      <c r="D1"/>
      <c r="E1"/>
      <c r="F1"/>
      <c r="G1"/>
      <c r="H1"/>
    </row>
    <row r="2" spans="1:8" ht="15">
      <c r="A2" s="98" t="s">
        <v>1</v>
      </c>
      <c r="B2" s="98"/>
      <c r="C2" s="98"/>
      <c r="D2" s="98"/>
      <c r="E2"/>
      <c r="F2"/>
      <c r="G2"/>
      <c r="H2"/>
    </row>
    <row r="3" spans="1:8" ht="15">
      <c r="A3" t="s">
        <v>2</v>
      </c>
      <c r="B3"/>
      <c r="C3"/>
      <c r="D3"/>
      <c r="E3"/>
      <c r="F3"/>
      <c r="G3"/>
      <c r="H3"/>
    </row>
    <row r="4" spans="1:8" ht="18.75">
      <c r="A4" s="99" t="s">
        <v>337</v>
      </c>
      <c r="B4" s="99"/>
      <c r="C4" s="99"/>
      <c r="D4" s="99"/>
      <c r="E4" s="99"/>
      <c r="F4" s="99"/>
      <c r="G4" s="99"/>
      <c r="H4" s="99"/>
    </row>
    <row r="5" spans="1:8" ht="15">
      <c r="A5" s="100" t="s">
        <v>322</v>
      </c>
      <c r="B5" s="100"/>
      <c r="C5" s="100"/>
      <c r="D5" s="100"/>
      <c r="E5" s="100"/>
      <c r="F5" s="100"/>
      <c r="G5" s="100"/>
      <c r="H5" s="100"/>
    </row>
    <row r="7" spans="1:10" ht="15">
      <c r="A7" s="21" t="s">
        <v>161</v>
      </c>
      <c r="B7" s="3" t="s">
        <v>95</v>
      </c>
      <c r="C7" s="3" t="s">
        <v>96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/>
      <c r="J7" s="3" t="s">
        <v>97</v>
      </c>
    </row>
    <row r="8" spans="1:10" ht="31.5">
      <c r="A8" s="21">
        <v>1</v>
      </c>
      <c r="B8" s="74" t="s">
        <v>333</v>
      </c>
      <c r="C8" s="73" t="s">
        <v>260</v>
      </c>
      <c r="D8" s="28">
        <v>7</v>
      </c>
      <c r="E8" s="28">
        <v>7</v>
      </c>
      <c r="F8" s="28">
        <v>1</v>
      </c>
      <c r="G8" s="28">
        <v>2</v>
      </c>
      <c r="H8" s="8">
        <f aca="true" t="shared" si="0" ref="H8:H15">SUM(D8:G8)</f>
        <v>17</v>
      </c>
      <c r="I8" s="73" t="s">
        <v>324</v>
      </c>
      <c r="J8" s="37" t="s">
        <v>254</v>
      </c>
    </row>
    <row r="9" spans="1:10" ht="31.5">
      <c r="A9" s="21">
        <v>2</v>
      </c>
      <c r="B9" s="94" t="s">
        <v>323</v>
      </c>
      <c r="C9" s="75" t="s">
        <v>256</v>
      </c>
      <c r="D9" s="78">
        <v>2</v>
      </c>
      <c r="E9" s="78">
        <v>6</v>
      </c>
      <c r="F9" s="78">
        <v>0</v>
      </c>
      <c r="G9" s="78">
        <v>1</v>
      </c>
      <c r="H9" s="8">
        <f t="shared" si="0"/>
        <v>9</v>
      </c>
      <c r="I9" s="73" t="s">
        <v>324</v>
      </c>
      <c r="J9" s="77" t="s">
        <v>254</v>
      </c>
    </row>
    <row r="10" spans="1:10" ht="31.5">
      <c r="A10" s="21">
        <v>3</v>
      </c>
      <c r="B10" s="52" t="s">
        <v>325</v>
      </c>
      <c r="C10" s="73" t="s">
        <v>256</v>
      </c>
      <c r="D10" s="7">
        <v>3</v>
      </c>
      <c r="E10" s="7">
        <v>2</v>
      </c>
      <c r="F10" s="7">
        <v>1</v>
      </c>
      <c r="G10" s="7">
        <v>1</v>
      </c>
      <c r="H10" s="8">
        <f t="shared" si="0"/>
        <v>7</v>
      </c>
      <c r="I10" s="73" t="s">
        <v>324</v>
      </c>
      <c r="J10" s="77" t="s">
        <v>254</v>
      </c>
    </row>
    <row r="11" spans="1:10" ht="31.5">
      <c r="A11" s="21">
        <v>4</v>
      </c>
      <c r="B11" s="52" t="s">
        <v>328</v>
      </c>
      <c r="C11" s="73" t="s">
        <v>256</v>
      </c>
      <c r="D11" s="7">
        <v>2</v>
      </c>
      <c r="E11" s="7">
        <v>3</v>
      </c>
      <c r="F11" s="7">
        <v>0</v>
      </c>
      <c r="G11" s="7">
        <v>1</v>
      </c>
      <c r="H11" s="8">
        <f t="shared" si="0"/>
        <v>6</v>
      </c>
      <c r="I11" s="73" t="s">
        <v>324</v>
      </c>
      <c r="J11" s="77" t="s">
        <v>254</v>
      </c>
    </row>
    <row r="12" spans="1:10" ht="31.5">
      <c r="A12" s="21">
        <v>5</v>
      </c>
      <c r="B12" s="74" t="s">
        <v>326</v>
      </c>
      <c r="C12" s="73" t="s">
        <v>256</v>
      </c>
      <c r="D12" s="28">
        <v>2</v>
      </c>
      <c r="E12" s="28">
        <v>2</v>
      </c>
      <c r="F12" s="28">
        <v>0</v>
      </c>
      <c r="G12" s="28">
        <v>1</v>
      </c>
      <c r="H12" s="8">
        <f t="shared" si="0"/>
        <v>5</v>
      </c>
      <c r="I12" s="73" t="s">
        <v>324</v>
      </c>
      <c r="J12" s="77" t="s">
        <v>254</v>
      </c>
    </row>
    <row r="13" spans="1:10" ht="15.75">
      <c r="A13" s="21">
        <v>6</v>
      </c>
      <c r="B13" s="12" t="s">
        <v>330</v>
      </c>
      <c r="C13" s="73" t="s">
        <v>14</v>
      </c>
      <c r="D13" s="6">
        <v>2</v>
      </c>
      <c r="E13" s="6">
        <v>2</v>
      </c>
      <c r="F13" s="6">
        <v>0</v>
      </c>
      <c r="G13" s="6">
        <v>1</v>
      </c>
      <c r="H13" s="8">
        <f t="shared" si="0"/>
        <v>5</v>
      </c>
      <c r="I13" s="73" t="s">
        <v>324</v>
      </c>
      <c r="J13" s="72" t="s">
        <v>126</v>
      </c>
    </row>
    <row r="14" spans="1:10" ht="31.5">
      <c r="A14" s="21">
        <v>7</v>
      </c>
      <c r="B14" s="52" t="s">
        <v>329</v>
      </c>
      <c r="C14" s="73" t="s">
        <v>256</v>
      </c>
      <c r="D14" s="7">
        <v>2</v>
      </c>
      <c r="E14" s="7">
        <v>1</v>
      </c>
      <c r="F14" s="7">
        <v>0</v>
      </c>
      <c r="G14" s="7">
        <v>1</v>
      </c>
      <c r="H14" s="8">
        <f t="shared" si="0"/>
        <v>4</v>
      </c>
      <c r="I14" s="73" t="s">
        <v>324</v>
      </c>
      <c r="J14" s="37" t="s">
        <v>254</v>
      </c>
    </row>
    <row r="15" spans="1:10" ht="15.75">
      <c r="A15" s="21">
        <v>8</v>
      </c>
      <c r="B15" s="56" t="s">
        <v>332</v>
      </c>
      <c r="C15" s="76" t="s">
        <v>155</v>
      </c>
      <c r="D15" s="64">
        <v>0</v>
      </c>
      <c r="E15" s="64">
        <v>2</v>
      </c>
      <c r="F15" s="64">
        <v>0</v>
      </c>
      <c r="G15" s="64">
        <v>0</v>
      </c>
      <c r="H15" s="8">
        <f t="shared" si="0"/>
        <v>2</v>
      </c>
      <c r="I15" s="73" t="s">
        <v>324</v>
      </c>
      <c r="J15" s="6" t="s">
        <v>156</v>
      </c>
    </row>
    <row r="16" spans="1:10" ht="31.5">
      <c r="A16" s="21">
        <v>9</v>
      </c>
      <c r="B16" s="52" t="s">
        <v>327</v>
      </c>
      <c r="C16" s="73" t="s">
        <v>253</v>
      </c>
      <c r="D16" s="7"/>
      <c r="E16" s="7"/>
      <c r="F16" s="7"/>
      <c r="G16" s="7"/>
      <c r="H16" s="8" t="s">
        <v>41</v>
      </c>
      <c r="I16" s="73" t="s">
        <v>324</v>
      </c>
      <c r="J16" s="37" t="s">
        <v>254</v>
      </c>
    </row>
    <row r="17" spans="1:10" ht="15.75">
      <c r="A17" s="21">
        <v>10</v>
      </c>
      <c r="B17" s="12" t="s">
        <v>331</v>
      </c>
      <c r="C17" s="73" t="s">
        <v>262</v>
      </c>
      <c r="D17" s="6"/>
      <c r="E17" s="6"/>
      <c r="F17" s="6"/>
      <c r="G17" s="6"/>
      <c r="H17" s="8" t="s">
        <v>41</v>
      </c>
      <c r="I17" s="73" t="s">
        <v>324</v>
      </c>
      <c r="J17" s="6" t="s">
        <v>27</v>
      </c>
    </row>
    <row r="18" spans="1:10" ht="15.75">
      <c r="A18" s="21">
        <v>11</v>
      </c>
      <c r="B18" s="52" t="s">
        <v>334</v>
      </c>
      <c r="C18" s="73" t="s">
        <v>335</v>
      </c>
      <c r="D18" s="7"/>
      <c r="E18" s="7"/>
      <c r="F18" s="7"/>
      <c r="G18" s="7"/>
      <c r="H18" s="8" t="s">
        <v>41</v>
      </c>
      <c r="I18" s="73" t="s">
        <v>324</v>
      </c>
      <c r="J18" s="6" t="s">
        <v>156</v>
      </c>
    </row>
  </sheetData>
  <sheetProtection/>
  <mergeCells count="3">
    <mergeCell ref="A2:D2"/>
    <mergeCell ref="A4:H4"/>
    <mergeCell ref="A5:H5"/>
  </mergeCells>
  <printOptions/>
  <pageMargins left="0.45" right="0.31" top="0.75" bottom="0.75" header="0.3" footer="0.3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F2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rcostache</cp:lastModifiedBy>
  <cp:lastPrinted>2015-03-18T07:40:41Z</cp:lastPrinted>
  <dcterms:created xsi:type="dcterms:W3CDTF">2015-03-16T14:40:55Z</dcterms:created>
  <dcterms:modified xsi:type="dcterms:W3CDTF">2015-04-23T08:53:45Z</dcterms:modified>
  <cp:category/>
  <cp:version/>
  <cp:contentType/>
  <cp:contentStatus/>
</cp:coreProperties>
</file>