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720" yWindow="420" windowWidth="15480" windowHeight="11475" tabRatio="820" firstSheet="7" activeTab="8"/>
  </bookViews>
  <sheets>
    <sheet name="Clasa_5" sheetId="2" r:id="rId1"/>
    <sheet name="Clasa_6" sheetId="3" r:id="rId2"/>
    <sheet name="Clasa_7" sheetId="4" r:id="rId3"/>
    <sheet name="Clasa_8" sheetId="5" r:id="rId4"/>
    <sheet name="Clasa_9_OZM" sheetId="6" r:id="rId5"/>
    <sheet name="Clasa_10_OZM" sheetId="9" r:id="rId6"/>
    <sheet name="Clasa_11_OZM" sheetId="10" r:id="rId7"/>
    <sheet name="Clasa_12_OZM" sheetId="11" r:id="rId8"/>
    <sheet name="Centralizator" sheetId="17" r:id="rId9"/>
    <sheet name="STATISTICA INSCRIERILOR" sheetId="1" r:id="rId10"/>
  </sheets>
  <definedNames>
    <definedName name="_xlnm._FilterDatabase" localSheetId="5" hidden="1">Clasa_10_OZM!$A$6:$Q$33</definedName>
    <definedName name="_xlnm._FilterDatabase" localSheetId="6" hidden="1">Clasa_11_OZM!$A$6:$Q$26</definedName>
    <definedName name="_xlnm._FilterDatabase" localSheetId="7" hidden="1">Clasa_12_OZM!$A$6:$Q$18</definedName>
    <definedName name="_xlnm._FilterDatabase" localSheetId="0" hidden="1">Clasa_5!$A$6:$N$225</definedName>
    <definedName name="_xlnm._FilterDatabase" localSheetId="1" hidden="1">Clasa_6!$A$6:$N$175</definedName>
    <definedName name="_xlnm._FilterDatabase" localSheetId="2" hidden="1">Clasa_7!$A$6:$N$111</definedName>
    <definedName name="_xlnm._FilterDatabase" localSheetId="3" hidden="1">Clasa_8!$A$6:$N$112</definedName>
    <definedName name="_xlnm._FilterDatabase" localSheetId="4" hidden="1">Clasa_9_OZM!$A$6:$Q$37</definedName>
  </definedNames>
  <calcPr calcId="145621"/>
</workbook>
</file>

<file path=xl/calcChain.xml><?xml version="1.0" encoding="utf-8"?>
<calcChain xmlns="http://schemas.openxmlformats.org/spreadsheetml/2006/main">
  <c r="J26" i="17"/>
  <c r="D34"/>
  <c r="B35" i="1" l="1"/>
  <c r="J30" i="17" l="1"/>
  <c r="J22"/>
  <c r="L12"/>
  <c r="L4"/>
  <c r="F28" i="1"/>
  <c r="F29"/>
  <c r="F30"/>
  <c r="F31"/>
  <c r="F27"/>
  <c r="F17"/>
  <c r="F18"/>
  <c r="F19"/>
  <c r="F20"/>
  <c r="F16"/>
  <c r="B10"/>
  <c r="F6"/>
  <c r="F7"/>
  <c r="F8"/>
  <c r="F9"/>
  <c r="F5"/>
  <c r="E17" i="17"/>
  <c r="F17"/>
  <c r="G17"/>
  <c r="H17"/>
  <c r="I17"/>
  <c r="D17"/>
  <c r="K15"/>
  <c r="K14"/>
  <c r="K13"/>
  <c r="K12"/>
  <c r="K11"/>
  <c r="K10"/>
  <c r="K9"/>
  <c r="K8"/>
  <c r="L8" s="1"/>
  <c r="K7"/>
  <c r="K6"/>
  <c r="K5"/>
  <c r="K4"/>
  <c r="E16"/>
  <c r="F16"/>
  <c r="G16"/>
  <c r="H16"/>
  <c r="I16"/>
  <c r="J16"/>
  <c r="J17" s="1"/>
  <c r="D16"/>
  <c r="E34"/>
  <c r="F34"/>
  <c r="F35" s="1"/>
  <c r="G34"/>
  <c r="H34"/>
  <c r="I34"/>
  <c r="I35" s="1"/>
  <c r="D35"/>
  <c r="H35" l="1"/>
  <c r="E35"/>
  <c r="K16"/>
  <c r="G35"/>
  <c r="P10" i="9" l="1"/>
  <c r="P25"/>
  <c r="P14"/>
  <c r="P11"/>
  <c r="P14" i="11"/>
  <c r="P7"/>
  <c r="P16"/>
  <c r="P9"/>
  <c r="P12"/>
  <c r="P18"/>
  <c r="P17"/>
  <c r="P15"/>
  <c r="P11"/>
  <c r="P13"/>
  <c r="P10"/>
  <c r="P8"/>
  <c r="P10" i="10"/>
  <c r="P19"/>
  <c r="P11"/>
  <c r="P15"/>
  <c r="P14"/>
  <c r="P22"/>
  <c r="P21"/>
  <c r="P20"/>
  <c r="P18"/>
  <c r="P17"/>
  <c r="P13"/>
  <c r="P12"/>
  <c r="P16"/>
  <c r="P9"/>
  <c r="P7"/>
  <c r="P8"/>
  <c r="P26"/>
  <c r="P25"/>
  <c r="P24"/>
  <c r="P23"/>
  <c r="P21" i="9"/>
  <c r="P7"/>
  <c r="P19"/>
  <c r="P17"/>
  <c r="P13"/>
  <c r="P18"/>
  <c r="P20"/>
  <c r="P26"/>
  <c r="P16"/>
  <c r="P15"/>
  <c r="P27"/>
  <c r="P24"/>
  <c r="P8"/>
  <c r="P28"/>
  <c r="P23"/>
  <c r="P12"/>
  <c r="P22"/>
  <c r="P9"/>
  <c r="P31"/>
  <c r="P30"/>
  <c r="P29"/>
  <c r="P33"/>
  <c r="P32"/>
  <c r="P23" i="6"/>
  <c r="P22"/>
  <c r="P33"/>
  <c r="P27"/>
  <c r="P18" l="1"/>
  <c r="P15"/>
  <c r="P16"/>
  <c r="P14"/>
  <c r="P11"/>
  <c r="P13"/>
  <c r="P10"/>
  <c r="P26"/>
  <c r="P32"/>
  <c r="P17"/>
  <c r="P9"/>
  <c r="P8"/>
  <c r="P7"/>
  <c r="P31" l="1"/>
  <c r="P37"/>
  <c r="P36"/>
  <c r="P25"/>
  <c r="P35"/>
  <c r="P19"/>
  <c r="P21"/>
  <c r="P24"/>
  <c r="P30"/>
  <c r="P29"/>
  <c r="P28"/>
  <c r="P20"/>
  <c r="P34" l="1"/>
  <c r="P12"/>
  <c r="M103" i="2" l="1"/>
  <c r="M45" i="5"/>
  <c r="M110"/>
  <c r="M79"/>
  <c r="M44"/>
  <c r="M87"/>
  <c r="M54"/>
  <c r="M32"/>
  <c r="M112"/>
  <c r="M43"/>
  <c r="M72"/>
  <c r="M84"/>
  <c r="M35"/>
  <c r="M15"/>
  <c r="M10"/>
  <c r="M53"/>
  <c r="M65"/>
  <c r="M73"/>
  <c r="M82"/>
  <c r="M31"/>
  <c r="M59"/>
  <c r="M40"/>
  <c r="M83"/>
  <c r="M42"/>
  <c r="M26"/>
  <c r="M111"/>
  <c r="M88"/>
  <c r="M49"/>
  <c r="M30"/>
  <c r="M29"/>
  <c r="M37"/>
  <c r="M41"/>
  <c r="M67" i="4"/>
  <c r="M54"/>
  <c r="M66"/>
  <c r="M62"/>
  <c r="M42"/>
  <c r="M76"/>
  <c r="M80"/>
  <c r="M78"/>
  <c r="M65"/>
  <c r="M16"/>
  <c r="M49"/>
  <c r="M28"/>
  <c r="M79"/>
  <c r="M64"/>
  <c r="M44"/>
  <c r="M48"/>
  <c r="M50"/>
  <c r="M37"/>
  <c r="M63"/>
  <c r="M51"/>
  <c r="M111"/>
  <c r="M19"/>
  <c r="M87"/>
  <c r="M77"/>
  <c r="M53"/>
  <c r="M34"/>
  <c r="M16" i="3"/>
  <c r="M95"/>
  <c r="M175"/>
  <c r="M134"/>
  <c r="M174"/>
  <c r="M142"/>
  <c r="M122"/>
  <c r="M167"/>
  <c r="M55"/>
  <c r="M145"/>
  <c r="M138"/>
  <c r="M141"/>
  <c r="M29"/>
  <c r="M135"/>
  <c r="M28"/>
  <c r="M121"/>
  <c r="M129"/>
  <c r="M137"/>
  <c r="M173"/>
  <c r="M75"/>
  <c r="M172"/>
  <c r="M128"/>
  <c r="M146"/>
  <c r="M171"/>
  <c r="M94"/>
  <c r="M127"/>
  <c r="M76"/>
  <c r="M126"/>
  <c r="M170"/>
  <c r="M87"/>
  <c r="M54"/>
  <c r="M169"/>
  <c r="M110"/>
  <c r="M109"/>
  <c r="M125"/>
  <c r="M26"/>
  <c r="M140"/>
  <c r="M123"/>
  <c r="M168"/>
  <c r="M27"/>
  <c r="M124"/>
  <c r="M139"/>
  <c r="M136"/>
  <c r="M47" i="2"/>
  <c r="M74"/>
  <c r="M170"/>
  <c r="M79"/>
  <c r="M167"/>
  <c r="M87"/>
  <c r="M178"/>
  <c r="M177"/>
  <c r="M45"/>
  <c r="M75"/>
  <c r="M176"/>
  <c r="M99"/>
  <c r="M175"/>
  <c r="M12"/>
  <c r="M108"/>
  <c r="M18"/>
  <c r="M115"/>
  <c r="M205"/>
  <c r="M46"/>
  <c r="M127"/>
  <c r="M65"/>
  <c r="M125"/>
  <c r="M85"/>
  <c r="M98"/>
  <c r="M148"/>
  <c r="M169"/>
  <c r="M203"/>
  <c r="M86"/>
  <c r="M145"/>
  <c r="M126"/>
  <c r="M179"/>
  <c r="M168"/>
  <c r="M206"/>
  <c r="M97"/>
  <c r="M174"/>
  <c r="M44"/>
  <c r="M147"/>
  <c r="M114"/>
  <c r="M95"/>
  <c r="M96"/>
  <c r="M166"/>
  <c r="M32"/>
  <c r="M152"/>
  <c r="M202"/>
  <c r="M151"/>
  <c r="M173"/>
  <c r="M204"/>
  <c r="M150"/>
  <c r="M172"/>
  <c r="M146"/>
  <c r="M43"/>
  <c r="M94"/>
  <c r="M78"/>
  <c r="M149"/>
  <c r="M171"/>
  <c r="M14" i="5"/>
  <c r="M100"/>
  <c r="M22"/>
  <c r="M104"/>
  <c r="M23"/>
  <c r="M106"/>
  <c r="M17"/>
  <c r="M77"/>
  <c r="M13"/>
  <c r="M71"/>
  <c r="M12"/>
  <c r="M103"/>
  <c r="M105"/>
  <c r="M58"/>
  <c r="M48"/>
  <c r="M47"/>
  <c r="M20"/>
  <c r="M76"/>
  <c r="M34"/>
  <c r="M33"/>
  <c r="M39"/>
  <c r="M102"/>
  <c r="M36"/>
  <c r="M101"/>
  <c r="M8"/>
  <c r="M86"/>
  <c r="M25"/>
  <c r="M86" i="4"/>
  <c r="M94"/>
  <c r="M40"/>
  <c r="M59"/>
  <c r="M23"/>
  <c r="M85"/>
  <c r="M108"/>
  <c r="M47"/>
  <c r="M106"/>
  <c r="M93"/>
  <c r="M100"/>
  <c r="M75"/>
  <c r="M105"/>
  <c r="M99"/>
  <c r="M18"/>
  <c r="M107"/>
  <c r="M104"/>
  <c r="M20"/>
  <c r="M24"/>
  <c r="M60"/>
  <c r="M74"/>
  <c r="M98"/>
  <c r="M21"/>
  <c r="M61"/>
  <c r="M10"/>
  <c r="M15"/>
  <c r="M92"/>
  <c r="M29"/>
  <c r="M73"/>
  <c r="M23" i="3"/>
  <c r="M30"/>
  <c r="M9"/>
  <c r="M133"/>
  <c r="M74"/>
  <c r="M13"/>
  <c r="M160"/>
  <c r="M50"/>
  <c r="M116"/>
  <c r="M49"/>
  <c r="M42"/>
  <c r="M15"/>
  <c r="M92"/>
  <c r="M108"/>
  <c r="M62"/>
  <c r="M14"/>
  <c r="M22"/>
  <c r="M25"/>
  <c r="M107"/>
  <c r="M67"/>
  <c r="M162"/>
  <c r="M159"/>
  <c r="M10"/>
  <c r="M59"/>
  <c r="M60"/>
  <c r="M158"/>
  <c r="M161"/>
  <c r="M35"/>
  <c r="M32"/>
  <c r="M164"/>
  <c r="M8"/>
  <c r="M132"/>
  <c r="M66"/>
  <c r="M157"/>
  <c r="M68"/>
  <c r="M53"/>
  <c r="M165"/>
  <c r="M117"/>
  <c r="M31"/>
  <c r="M65"/>
  <c r="M120"/>
  <c r="M93"/>
  <c r="M101"/>
  <c r="M115"/>
  <c r="M119"/>
  <c r="M163"/>
  <c r="M118"/>
  <c r="M61"/>
  <c r="M210" i="2"/>
  <c r="M82"/>
  <c r="M209"/>
  <c r="M80"/>
  <c r="M57"/>
  <c r="M13"/>
  <c r="M68"/>
  <c r="M48"/>
  <c r="M54"/>
  <c r="M214"/>
  <c r="M81"/>
  <c r="M183"/>
  <c r="M53"/>
  <c r="M182"/>
  <c r="M24"/>
  <c r="M109"/>
  <c r="M129"/>
  <c r="M69"/>
  <c r="M116"/>
  <c r="M59"/>
  <c r="M66"/>
  <c r="M155"/>
  <c r="M185"/>
  <c r="M181"/>
  <c r="M101"/>
  <c r="M33"/>
  <c r="M22"/>
  <c r="M19"/>
  <c r="M11"/>
  <c r="M28"/>
  <c r="M215"/>
  <c r="M180"/>
  <c r="M208"/>
  <c r="M67"/>
  <c r="M49"/>
  <c r="M187"/>
  <c r="M14"/>
  <c r="M130"/>
  <c r="M213"/>
  <c r="M153"/>
  <c r="M207"/>
  <c r="M56"/>
  <c r="M102"/>
  <c r="M58"/>
  <c r="M189"/>
  <c r="M88"/>
  <c r="M100"/>
  <c r="M7"/>
  <c r="M21"/>
  <c r="M117"/>
  <c r="M128"/>
  <c r="M212"/>
  <c r="M188"/>
  <c r="M154"/>
  <c r="M55"/>
  <c r="M27"/>
  <c r="M211"/>
  <c r="M118"/>
  <c r="M30"/>
  <c r="M119"/>
  <c r="M26"/>
  <c r="M186"/>
  <c r="M184"/>
  <c r="M20"/>
  <c r="M36"/>
  <c r="M156"/>
  <c r="M29"/>
  <c r="M131"/>
  <c r="M132"/>
  <c r="M105"/>
  <c r="M196"/>
  <c r="M83"/>
  <c r="M159"/>
  <c r="M194"/>
  <c r="M90"/>
  <c r="M17"/>
  <c r="M218"/>
  <c r="M134"/>
  <c r="M61"/>
  <c r="M122"/>
  <c r="M133"/>
  <c r="M193"/>
  <c r="M34"/>
  <c r="M217"/>
  <c r="M31"/>
  <c r="M89"/>
  <c r="M71"/>
  <c r="M158"/>
  <c r="M191"/>
  <c r="M76"/>
  <c r="M221"/>
  <c r="M190"/>
  <c r="M160"/>
  <c r="M121"/>
  <c r="M220"/>
  <c r="M192"/>
  <c r="M91"/>
  <c r="M60"/>
  <c r="M219"/>
  <c r="M157"/>
  <c r="M195"/>
  <c r="M120"/>
  <c r="M70"/>
  <c r="M50"/>
  <c r="M104"/>
  <c r="M52" i="5" l="1"/>
  <c r="M7"/>
  <c r="M18"/>
  <c r="M51"/>
  <c r="M69"/>
  <c r="M64"/>
  <c r="M38"/>
  <c r="M63"/>
  <c r="M99"/>
  <c r="M11"/>
  <c r="M85"/>
  <c r="M75"/>
  <c r="M70"/>
  <c r="M68"/>
  <c r="M46"/>
  <c r="M62"/>
  <c r="M27" i="4"/>
  <c r="M33"/>
  <c r="M84"/>
  <c r="M22"/>
  <c r="M97"/>
  <c r="M83"/>
  <c r="M26"/>
  <c r="M91"/>
  <c r="M58"/>
  <c r="M32"/>
  <c r="M46"/>
  <c r="M36"/>
  <c r="M103"/>
  <c r="M43"/>
  <c r="M96"/>
  <c r="M31"/>
  <c r="M11"/>
  <c r="M90"/>
  <c r="M102"/>
  <c r="M155" i="3"/>
  <c r="M64"/>
  <c r="M143"/>
  <c r="M156"/>
  <c r="M48"/>
  <c r="M154"/>
  <c r="M131"/>
  <c r="M106"/>
  <c r="M105"/>
  <c r="M86"/>
  <c r="M149"/>
  <c r="M144"/>
  <c r="M40"/>
  <c r="M85"/>
  <c r="M153"/>
  <c r="M152"/>
  <c r="M47"/>
  <c r="M52"/>
  <c r="M148"/>
  <c r="M114"/>
  <c r="M46"/>
  <c r="M41"/>
  <c r="M73"/>
  <c r="M57" i="5" l="1"/>
  <c r="M109"/>
  <c r="M61"/>
  <c r="M16"/>
  <c r="M21"/>
  <c r="M50"/>
  <c r="M28"/>
  <c r="M56"/>
  <c r="M108"/>
  <c r="M60"/>
  <c r="M24"/>
  <c r="M67"/>
  <c r="M107"/>
  <c r="M8" i="4"/>
  <c r="M14"/>
  <c r="M72"/>
  <c r="M7"/>
  <c r="M110"/>
  <c r="M30"/>
  <c r="M109"/>
  <c r="M71"/>
  <c r="M69"/>
  <c r="M70"/>
  <c r="M13"/>
  <c r="M57"/>
  <c r="M41"/>
  <c r="M7" i="3"/>
  <c r="M166"/>
  <c r="M100"/>
  <c r="M11"/>
  <c r="M44"/>
  <c r="M45"/>
  <c r="M43"/>
  <c r="M72"/>
  <c r="M12"/>
  <c r="M21"/>
  <c r="M51"/>
  <c r="M24"/>
  <c r="M98"/>
  <c r="M20"/>
  <c r="M19"/>
  <c r="M99"/>
  <c r="M18"/>
  <c r="M17"/>
  <c r="M93" i="2"/>
  <c r="M84"/>
  <c r="M161"/>
  <c r="M41"/>
  <c r="M42"/>
  <c r="M38"/>
  <c r="M92"/>
  <c r="M16"/>
  <c r="M106"/>
  <c r="M123"/>
  <c r="M25"/>
  <c r="M35"/>
  <c r="M137"/>
  <c r="M23"/>
  <c r="M223"/>
  <c r="M52"/>
  <c r="M77"/>
  <c r="M10"/>
  <c r="M111"/>
  <c r="M110"/>
  <c r="M73"/>
  <c r="M40"/>
  <c r="M124"/>
  <c r="M222"/>
  <c r="M136"/>
  <c r="M72"/>
  <c r="M64"/>
  <c r="M197"/>
  <c r="M63"/>
  <c r="M15"/>
  <c r="M8"/>
  <c r="M62"/>
  <c r="M135"/>
  <c r="M51"/>
  <c r="M37"/>
  <c r="M96" i="5" l="1"/>
  <c r="M27"/>
  <c r="M81"/>
  <c r="M95"/>
  <c r="M94"/>
  <c r="M55"/>
  <c r="M9"/>
  <c r="M93"/>
  <c r="M98"/>
  <c r="M74"/>
  <c r="M66"/>
  <c r="M80"/>
  <c r="M92"/>
  <c r="M97"/>
  <c r="M91"/>
  <c r="M78"/>
  <c r="M19"/>
  <c r="M90"/>
  <c r="M89"/>
  <c r="M12" i="4"/>
  <c r="M89"/>
  <c r="M55"/>
  <c r="M52"/>
  <c r="M95"/>
  <c r="M35"/>
  <c r="M39"/>
  <c r="M9"/>
  <c r="M45"/>
  <c r="M17"/>
  <c r="M68"/>
  <c r="M25"/>
  <c r="M56"/>
  <c r="M82"/>
  <c r="M81"/>
  <c r="M101"/>
  <c r="M38"/>
  <c r="M88"/>
  <c r="M112" i="3"/>
  <c r="M37"/>
  <c r="M38"/>
  <c r="M78"/>
  <c r="M113"/>
  <c r="M102"/>
  <c r="M34"/>
  <c r="M96"/>
  <c r="M90"/>
  <c r="M104"/>
  <c r="M88"/>
  <c r="M111"/>
  <c r="M91"/>
  <c r="M82"/>
  <c r="M79"/>
  <c r="M84"/>
  <c r="M63"/>
  <c r="M77"/>
  <c r="M56"/>
  <c r="M58"/>
  <c r="M81"/>
  <c r="M36"/>
  <c r="M71"/>
  <c r="M70"/>
  <c r="M97"/>
  <c r="M151"/>
  <c r="M80"/>
  <c r="M103"/>
  <c r="M57"/>
  <c r="M33"/>
  <c r="M147"/>
  <c r="M83"/>
  <c r="M89"/>
  <c r="M69"/>
  <c r="M150"/>
  <c r="M39"/>
  <c r="M130"/>
  <c r="M144" i="2"/>
  <c r="M163"/>
  <c r="M200"/>
  <c r="M162"/>
  <c r="M39"/>
  <c r="M112"/>
  <c r="M225"/>
  <c r="M140"/>
  <c r="M199"/>
  <c r="M9"/>
  <c r="M224"/>
  <c r="M198"/>
  <c r="M141"/>
  <c r="M113"/>
  <c r="M139"/>
  <c r="M138"/>
  <c r="M143"/>
  <c r="M165"/>
  <c r="M164"/>
  <c r="M201"/>
  <c r="M107"/>
  <c r="M142"/>
  <c r="C10" i="1" l="1"/>
  <c r="D10"/>
  <c r="E10"/>
  <c r="F10" s="1"/>
  <c r="B21"/>
  <c r="C21"/>
  <c r="D21"/>
  <c r="E21"/>
  <c r="F21"/>
  <c r="B32"/>
  <c r="C32"/>
  <c r="D32"/>
  <c r="E32"/>
  <c r="F32"/>
</calcChain>
</file>

<file path=xl/sharedStrings.xml><?xml version="1.0" encoding="utf-8"?>
<sst xmlns="http://schemas.openxmlformats.org/spreadsheetml/2006/main" count="5565" uniqueCount="934">
  <si>
    <t>TOTAL JUDEȚ</t>
  </si>
  <si>
    <t>ÎNTORSURA BUZĂULUI</t>
  </si>
  <si>
    <t>COVASNA</t>
  </si>
  <si>
    <t>BARAOLT</t>
  </si>
  <si>
    <t>TG.SECUIESC</t>
  </si>
  <si>
    <t>SF.GHEORGHE</t>
  </si>
  <si>
    <t>TOTAL</t>
  </si>
  <si>
    <t>XII</t>
  </si>
  <si>
    <t>XI</t>
  </si>
  <si>
    <t>X</t>
  </si>
  <si>
    <t>IX</t>
  </si>
  <si>
    <t>ZONA</t>
  </si>
  <si>
    <t>HAIMOVICI_IX-XII - 28 FEBRUARIE 2015</t>
  </si>
  <si>
    <t>OZM_IX-XII - 28 FEBRUARIE 2015</t>
  </si>
  <si>
    <t>VIII</t>
  </si>
  <si>
    <t>VII</t>
  </si>
  <si>
    <t>VI</t>
  </si>
  <si>
    <t>V</t>
  </si>
  <si>
    <t>OZM_V-VIII - 28 FEBRUARIE 2015</t>
  </si>
  <si>
    <t>INSPECTORATUL ȘCOLAR JUDEȚEAN  COVASNA</t>
  </si>
  <si>
    <t>28 FEBRUARIE 2015</t>
  </si>
  <si>
    <t>Nr.crt</t>
  </si>
  <si>
    <t>Numele si prenumele elevului</t>
  </si>
  <si>
    <t>Clasa</t>
  </si>
  <si>
    <t>Secţia R/M</t>
  </si>
  <si>
    <t>Unitatea de invatamant</t>
  </si>
  <si>
    <t>Localitatea</t>
  </si>
  <si>
    <t>Profesorul pregatitor</t>
  </si>
  <si>
    <t>Punctaj Problema 1</t>
  </si>
  <si>
    <t>Punctaj Problema 2</t>
  </si>
  <si>
    <t>Punctaj Problema 3</t>
  </si>
  <si>
    <t>Punctaj Problema 4</t>
  </si>
  <si>
    <t>Total punctaj</t>
  </si>
  <si>
    <t>Observație</t>
  </si>
  <si>
    <t>Farkas Laura</t>
  </si>
  <si>
    <t>M</t>
  </si>
  <si>
    <t>Şcoala Gimnazială "Benkő József"</t>
  </si>
  <si>
    <t>Brăduţ</t>
  </si>
  <si>
    <t>Kövér Annamária</t>
  </si>
  <si>
    <t>Fodor Árpád</t>
  </si>
  <si>
    <t>Gáspár József</t>
  </si>
  <si>
    <t>Szász Ferenc</t>
  </si>
  <si>
    <t>Zajzon Anita</t>
  </si>
  <si>
    <t>Bedő Zsuzsa</t>
  </si>
  <si>
    <t xml:space="preserve">Şcoala Gimnazială Filia </t>
  </si>
  <si>
    <t>Filia</t>
  </si>
  <si>
    <t>Csog Adél</t>
  </si>
  <si>
    <t>Boda Szabina-Tekla</t>
  </si>
  <si>
    <t>Şcoala Gimnazială "Kriza János"</t>
  </si>
  <si>
    <t>Aita Mare</t>
  </si>
  <si>
    <t>Máthé Attila</t>
  </si>
  <si>
    <t>Csog Szabolcs</t>
  </si>
  <si>
    <t>Școala Gimnazială "Gaál Mózes"</t>
  </si>
  <si>
    <t>Baraolt</t>
  </si>
  <si>
    <t>Süketes János</t>
  </si>
  <si>
    <t>Imets Szende</t>
  </si>
  <si>
    <t>Şcoala Gimnazială "Borbáth Károly"</t>
  </si>
  <si>
    <t>Vârghiş</t>
  </si>
  <si>
    <t>Simon Zsuzsa</t>
  </si>
  <si>
    <t>Incze Zoltán</t>
  </si>
  <si>
    <t>Sc.Gim.Bölöni F.Sándor</t>
  </si>
  <si>
    <t>Belin</t>
  </si>
  <si>
    <t>Mátis Ioan</t>
  </si>
  <si>
    <t>Kátai Ágnes</t>
  </si>
  <si>
    <t>Kovács Álmos</t>
  </si>
  <si>
    <t>Márkó Ágnes</t>
  </si>
  <si>
    <t>Pál Adél Noémi</t>
  </si>
  <si>
    <t>Ráduly Gellért</t>
  </si>
  <si>
    <t>Baló Szende</t>
  </si>
  <si>
    <t>Simon Zsanett</t>
  </si>
  <si>
    <t>Sc.Gim. Konsza Samu</t>
  </si>
  <si>
    <t>Bățanii Mari</t>
  </si>
  <si>
    <t>Ugron Szabolcs</t>
  </si>
  <si>
    <t>Szabó András</t>
  </si>
  <si>
    <t>Szabó János</t>
  </si>
  <si>
    <t>Szőcs Gellért-Zsolt</t>
  </si>
  <si>
    <t>Tana Szabolcs Zsolt</t>
  </si>
  <si>
    <t>Tana Szilárd</t>
  </si>
  <si>
    <t>Varga Miklós</t>
  </si>
  <si>
    <t>Akácsos Timea</t>
  </si>
  <si>
    <t>Balog-Árpád Tibor</t>
  </si>
  <si>
    <t>Şcoala Gimnazială Racoşul de Sus</t>
  </si>
  <si>
    <t>Racoşul de Sus</t>
  </si>
  <si>
    <t>Máthé Erika</t>
  </si>
  <si>
    <t>Bardoc Gábor</t>
  </si>
  <si>
    <t>Bardocz Boglárka</t>
  </si>
  <si>
    <t>Sc.Gim.Konsza Samu</t>
  </si>
  <si>
    <t>Bardocz Ferencz Csaba</t>
  </si>
  <si>
    <t>Bedő Ervin</t>
  </si>
  <si>
    <t>Biró Hunor Zsilárd</t>
  </si>
  <si>
    <t>Boga Zsombor</t>
  </si>
  <si>
    <t>Deák-Gáspár Klára-Boglárka</t>
  </si>
  <si>
    <t>Dimény Patricia</t>
  </si>
  <si>
    <t>Dimény Zoltán-Péter</t>
  </si>
  <si>
    <t>Dudău Otilia</t>
  </si>
  <si>
    <t>Gál Gábor</t>
  </si>
  <si>
    <t>Ilkei Árpád</t>
  </si>
  <si>
    <t>Ilkei Róbert</t>
  </si>
  <si>
    <t>Jîtaru Vasile</t>
  </si>
  <si>
    <t>Józsa Huba-Sándor</t>
  </si>
  <si>
    <t>Kolumbán Karola</t>
  </si>
  <si>
    <t>Kovács Ágnes</t>
  </si>
  <si>
    <t>Kovács Zoltán</t>
  </si>
  <si>
    <t>Kusztos Laura-Gabriella</t>
  </si>
  <si>
    <t>Lázár Ákos</t>
  </si>
  <si>
    <t>Matis Edina</t>
  </si>
  <si>
    <t>Nagy István-Gábor</t>
  </si>
  <si>
    <t>Oláh-Ilkei Kund</t>
  </si>
  <si>
    <t>Sc. Gimnaziala " Borbáth Károly"</t>
  </si>
  <si>
    <t>Vârghiș</t>
  </si>
  <si>
    <t>Oláh-Ilkei Árpád</t>
  </si>
  <si>
    <t>Pál József</t>
  </si>
  <si>
    <t>Pap Tímea</t>
  </si>
  <si>
    <t>Román Attila</t>
  </si>
  <si>
    <t>Soós Szidike</t>
  </si>
  <si>
    <t>Szász Boglárka</t>
  </si>
  <si>
    <t>Székely Erzsébet-Imola</t>
  </si>
  <si>
    <t>Szenyes Emil</t>
  </si>
  <si>
    <t>Szőcs Krisztina</t>
  </si>
  <si>
    <t>Szombati Levente</t>
  </si>
  <si>
    <t>Trimfa Dorottya</t>
  </si>
  <si>
    <t>Şcoala Gimnazială Doboşeni</t>
  </si>
  <si>
    <t>Doboşeni</t>
  </si>
  <si>
    <t>Máthé Mária</t>
  </si>
  <si>
    <t>Zajzon Emilia</t>
  </si>
  <si>
    <t>Pakulár Beáta</t>
  </si>
  <si>
    <t>Ágoston Gergely Vincze</t>
  </si>
  <si>
    <t>Zajzon Csaba</t>
  </si>
  <si>
    <t>Biró Réka</t>
  </si>
  <si>
    <t>Boda Zsófia</t>
  </si>
  <si>
    <t>Buda Imola</t>
  </si>
  <si>
    <t>Dávid Barbara</t>
  </si>
  <si>
    <t>Dimény Vanda</t>
  </si>
  <si>
    <t>Dragu Emese Florentina</t>
  </si>
  <si>
    <t>Gál Amanda</t>
  </si>
  <si>
    <t>Ghinea László</t>
  </si>
  <si>
    <t>Katona László</t>
  </si>
  <si>
    <t>Kiss Andrea-Tímea</t>
  </si>
  <si>
    <t>Lázár Kinga</t>
  </si>
  <si>
    <t>Lőrincz Tamara</t>
  </si>
  <si>
    <t>Nagy Adrienn</t>
  </si>
  <si>
    <t>Nagy Anikó-Beáta</t>
  </si>
  <si>
    <t>Oláh Anna</t>
  </si>
  <si>
    <t>Sugár Anita</t>
  </si>
  <si>
    <t>Szász Zsolt</t>
  </si>
  <si>
    <t>Bálint Anita</t>
  </si>
  <si>
    <t>Baló Szabina-Ágnes</t>
  </si>
  <si>
    <t>Bodor Éva Andrea</t>
  </si>
  <si>
    <t>Borbáth Alpár</t>
  </si>
  <si>
    <t>Fazakas Réka</t>
  </si>
  <si>
    <t>Fosztó Kázmér</t>
  </si>
  <si>
    <t>Grad-Molnár-Deák Ákos</t>
  </si>
  <si>
    <t>Incze Barbara</t>
  </si>
  <si>
    <t>Kovács Petra</t>
  </si>
  <si>
    <t>László Renáta-Veronika</t>
  </si>
  <si>
    <t>Máthé Mónika</t>
  </si>
  <si>
    <t>Nagy Álmos</t>
  </si>
  <si>
    <t>Nagy Anita-Enikő</t>
  </si>
  <si>
    <t>Nagy-Kovács Katalin</t>
  </si>
  <si>
    <t>Osváth Balázs</t>
  </si>
  <si>
    <t>Szabó Csaba-Hunor</t>
  </si>
  <si>
    <t>Varga Timea</t>
  </si>
  <si>
    <t>Veres Renáta-Melinda</t>
  </si>
  <si>
    <t>Zsigmond Sándor-Róbert</t>
  </si>
  <si>
    <t>Bajkó Zalán</t>
  </si>
  <si>
    <t>Liceul "Kőrösi Csoma Sándor</t>
  </si>
  <si>
    <t>Covasna</t>
  </si>
  <si>
    <t>Pop Csilla</t>
  </si>
  <si>
    <t>Balogh Anett</t>
  </si>
  <si>
    <t>Bende Hanna</t>
  </si>
  <si>
    <t>Bodor Bálint</t>
  </si>
  <si>
    <t>Cimpoiaș Maria</t>
  </si>
  <si>
    <t>R</t>
  </si>
  <si>
    <t>Școala Gimnazială ”Avram Iancu”</t>
  </si>
  <si>
    <t>Lázár Emese</t>
  </si>
  <si>
    <t>Cotici Rareș</t>
  </si>
  <si>
    <t>Csoma Gergő</t>
  </si>
  <si>
    <t>Fandel Sorin</t>
  </si>
  <si>
    <t>Liceul "Kőrösi Csoma Sándor"</t>
  </si>
  <si>
    <t>Bende Izabella</t>
  </si>
  <si>
    <t>Fejér Ákos</t>
  </si>
  <si>
    <t>Şcoala Gimnazială</t>
  </si>
  <si>
    <t>Zăbala</t>
  </si>
  <si>
    <t>Varga András</t>
  </si>
  <si>
    <t>Gödri Krisztián</t>
  </si>
  <si>
    <t>Şcoala Gimnazială Horn Dávid</t>
  </si>
  <si>
    <t>Comandău</t>
  </si>
  <si>
    <t>Szuhánszky Éva</t>
  </si>
  <si>
    <t>Gruia Cătălin</t>
  </si>
  <si>
    <t>György Csanád</t>
  </si>
  <si>
    <t>Harai Tamás</t>
  </si>
  <si>
    <t>Kádár Ákos Gergő</t>
  </si>
  <si>
    <t>Kerekes Máté Nimród</t>
  </si>
  <si>
    <t>Keresztély Ákos</t>
  </si>
  <si>
    <t>Lontiş Sebastian</t>
  </si>
  <si>
    <t>Manea Darius</t>
  </si>
  <si>
    <t>Manea Miruna</t>
  </si>
  <si>
    <t>Márton Norbert</t>
  </si>
  <si>
    <t>Benedek Noris Mario</t>
  </si>
  <si>
    <t>Moldovai Dóra</t>
  </si>
  <si>
    <t>Molnár Norbert</t>
  </si>
  <si>
    <t>Nagy Dezső</t>
  </si>
  <si>
    <t>Olosz Edina</t>
  </si>
  <si>
    <t>Papuc Horea</t>
  </si>
  <si>
    <t>Pascaru Diana</t>
  </si>
  <si>
    <t>Postolachi Cristina</t>
  </si>
  <si>
    <t>Ravassz András</t>
  </si>
  <si>
    <t>Sinka Richárd</t>
  </si>
  <si>
    <t>Szász Nimrod</t>
  </si>
  <si>
    <t>Școala Gimnazială ”Thury Gergely”</t>
  </si>
  <si>
    <t>Tamașfalău</t>
  </si>
  <si>
    <t>Tompa G.-Réka</t>
  </si>
  <si>
    <t>Szigyártó Anita</t>
  </si>
  <si>
    <t>Tóth Áron</t>
  </si>
  <si>
    <t>Tusa Bernadett</t>
  </si>
  <si>
    <t>Vajna Hunor</t>
  </si>
  <si>
    <t>Bende Timea Ivette</t>
  </si>
  <si>
    <t>Szabó Andrea</t>
  </si>
  <si>
    <t>Bodó Tihamér</t>
  </si>
  <si>
    <t>Csősz Csongor</t>
  </si>
  <si>
    <t>Bunghez Emilian</t>
  </si>
  <si>
    <t>Iakabos Brăduț</t>
  </si>
  <si>
    <t>Kis Márk Attila</t>
  </si>
  <si>
    <t>Luka Katalin</t>
  </si>
  <si>
    <t>Mako Puscas Fanni</t>
  </si>
  <si>
    <t>Moldoveanu Larisa</t>
  </si>
  <si>
    <t>Popica Elena</t>
  </si>
  <si>
    <t>Sinka Izabella</t>
  </si>
  <si>
    <t>Szabó Kamilla</t>
  </si>
  <si>
    <t>Szász Lehel</t>
  </si>
  <si>
    <t>Șulea Cezar</t>
  </si>
  <si>
    <t>Șulea Jasmine</t>
  </si>
  <si>
    <t>Tóth Ákos Krisztofer</t>
  </si>
  <si>
    <t>Urszuly Laura Henrietta</t>
  </si>
  <si>
    <t>Vlaicu Mihnea</t>
  </si>
  <si>
    <t>Bagoly Béla</t>
  </si>
  <si>
    <t>Kovács Lívia</t>
  </si>
  <si>
    <t>Barabás Boglárka</t>
  </si>
  <si>
    <t>Benedek Francesca</t>
  </si>
  <si>
    <t>Damó Gergely</t>
  </si>
  <si>
    <t>Deák Martin</t>
  </si>
  <si>
    <t>Dragomir Denisa</t>
  </si>
  <si>
    <t>Kónya Ingrid</t>
  </si>
  <si>
    <t>Mocanu Rareş</t>
  </si>
  <si>
    <t>Pap Gyopárka</t>
  </si>
  <si>
    <t>Radu Luissa</t>
  </si>
  <si>
    <t>Tusa Lehel</t>
  </si>
  <si>
    <t>Ungureanu Daniel</t>
  </si>
  <si>
    <t>Ungureanu Darius</t>
  </si>
  <si>
    <t>Balogh Zoltán</t>
  </si>
  <si>
    <t>Cseh Domokos</t>
  </si>
  <si>
    <t>Deák Gellért Gedeon</t>
  </si>
  <si>
    <t>Fehér Abigél Angella</t>
  </si>
  <si>
    <t>Gergely-Kovács Máté</t>
  </si>
  <si>
    <t>Hornea Adrian</t>
  </si>
  <si>
    <t>Leu Flavius</t>
  </si>
  <si>
    <t>Muntean Flavian</t>
  </si>
  <si>
    <t>Muntean Narcisa</t>
  </si>
  <si>
    <t>Păunoiu Dumitru</t>
  </si>
  <si>
    <t>Rusan Delia</t>
  </si>
  <si>
    <t>Székeli Helga</t>
  </si>
  <si>
    <t>Țupea Cristian</t>
  </si>
  <si>
    <t>Bobeş Bianca</t>
  </si>
  <si>
    <t>Școala Gimnazială ”Mihail Sadoveanu”</t>
  </si>
  <si>
    <t>Întorsura Buzăului</t>
  </si>
  <si>
    <t>Burci Ileana</t>
  </si>
  <si>
    <t>Boiciuc Bogdan</t>
  </si>
  <si>
    <t>Morar Elena Cornelia</t>
  </si>
  <si>
    <t>Bordei Călin</t>
  </si>
  <si>
    <t>Buda Robert</t>
  </si>
  <si>
    <t>Budilean Robert Florin</t>
  </si>
  <si>
    <t>Școala Gimnazială Zăbrătău</t>
  </si>
  <si>
    <t>Zăbrătău</t>
  </si>
  <si>
    <t>Gheletuș Anca Maria</t>
  </si>
  <si>
    <t>Bularca Andrei</t>
  </si>
  <si>
    <t>Bularca Vlăduț</t>
  </si>
  <si>
    <t>Şcoala Gimnazială Barcani</t>
  </si>
  <si>
    <t>Barcani</t>
  </si>
  <si>
    <t>Baniță Cristina</t>
  </si>
  <si>
    <t xml:space="preserve">Burgiu Ionela - Cristina </t>
  </si>
  <si>
    <t>Școala Gimnazială ”Nicolae Russu”</t>
  </si>
  <si>
    <t>Sita Buzăului</t>
  </si>
  <si>
    <t xml:space="preserve">Stoica Cătălina </t>
  </si>
  <si>
    <t>Burtea Dragoş</t>
  </si>
  <si>
    <t>Buzdugan Marian</t>
  </si>
  <si>
    <t>Cosneanu Teodora Lăcrămioara</t>
  </si>
  <si>
    <t xml:space="preserve">R </t>
  </si>
  <si>
    <t>Școala Gimnazială Lădăuți</t>
  </si>
  <si>
    <t>Lădăuți</t>
  </si>
  <si>
    <t>Bledea Virgil Mihai</t>
  </si>
  <si>
    <t xml:space="preserve">Despa Ioana </t>
  </si>
  <si>
    <t>Dima Alexandra</t>
  </si>
  <si>
    <t>Dîrstaru Maria Cătălina</t>
  </si>
  <si>
    <t>Gociman Monica</t>
  </si>
  <si>
    <t>Hosu Alexandra</t>
  </si>
  <si>
    <t>Iorga Patricia</t>
  </si>
  <si>
    <t>Lăutar Sebastian</t>
  </si>
  <si>
    <t>Mitrofan Alexandra</t>
  </si>
  <si>
    <t>Moldovan Iulia</t>
  </si>
  <si>
    <t>Morariu Teodora</t>
  </si>
  <si>
    <t>Murea Daiana Bianca</t>
  </si>
  <si>
    <t>Școala Gimnazială Bobocea</t>
  </si>
  <si>
    <t>Popa Marilena</t>
  </si>
  <si>
    <t>Neagovici Claudiu</t>
  </si>
  <si>
    <t>Nițu Maria - Delia</t>
  </si>
  <si>
    <t>Olaru Ana Maria</t>
  </si>
  <si>
    <t xml:space="preserve">Onea Alexandru </t>
  </si>
  <si>
    <t>Popica Ioan Olivian</t>
  </si>
  <si>
    <t>Popica Ştefania</t>
  </si>
  <si>
    <t>Posea Ionuț</t>
  </si>
  <si>
    <t>Proț Cosmin Ioan</t>
  </si>
  <si>
    <t>Proț Vlad Constantin</t>
  </si>
  <si>
    <t>Prundaru Darius</t>
  </si>
  <si>
    <t>Sima Andreea</t>
  </si>
  <si>
    <t>Terzea Iulian</t>
  </si>
  <si>
    <t>Ticușan Georgiana Maria</t>
  </si>
  <si>
    <t>Todorache Denisa Maria</t>
  </si>
  <si>
    <t>Tohănean Denisa Maria</t>
  </si>
  <si>
    <t>Cristea Liviu</t>
  </si>
  <si>
    <t>Liceul Teoretic "Mircea Eliade"</t>
  </si>
  <si>
    <t>Tudoran Iustina Maria</t>
  </si>
  <si>
    <t>Școala Gimnazială "Gheorghe Zaharia" Brădet</t>
  </si>
  <si>
    <t>Brădet</t>
  </si>
  <si>
    <t>Zamfir Corina Grațiela</t>
  </si>
  <si>
    <t>Baciu Adrian</t>
  </si>
  <si>
    <t>Morar Mircea Constantin</t>
  </si>
  <si>
    <t xml:space="preserve">Banciu Andrei </t>
  </si>
  <si>
    <t>Banciu Mădălin Ioan</t>
  </si>
  <si>
    <t>Baniță Maria</t>
  </si>
  <si>
    <t>Bocarnea Andreea</t>
  </si>
  <si>
    <t>David Alexandru</t>
  </si>
  <si>
    <t>Boricean Ana Maria</t>
  </si>
  <si>
    <t>Boricean Maria</t>
  </si>
  <si>
    <t>Boricean Mihaela Mădălina</t>
  </si>
  <si>
    <t>Boriceanu Anamaria</t>
  </si>
  <si>
    <t>Broanăr Denisa Andreea</t>
  </si>
  <si>
    <t>Broaner Andrei</t>
  </si>
  <si>
    <t>Buzea Denisa Andreea</t>
  </si>
  <si>
    <t>Dobrinas Laurentiu Andrei</t>
  </si>
  <si>
    <t xml:space="preserve">Farkas Tudor </t>
  </si>
  <si>
    <t>Floroian Karina Ioana</t>
  </si>
  <si>
    <t>Hermenean Andrei Mihai</t>
  </si>
  <si>
    <t>Hosu Vlad Marian</t>
  </si>
  <si>
    <t>Marin Diana</t>
  </si>
  <si>
    <t>Muntean Alexandru Sebastian</t>
  </si>
  <si>
    <t xml:space="preserve">Murea Denisa Georgiana </t>
  </si>
  <si>
    <t>Terzea Teodora Filofteia</t>
  </si>
  <si>
    <t>Toșa Ioan</t>
  </si>
  <si>
    <t>Urmă Damina</t>
  </si>
  <si>
    <t>Boricean Denisa Maria</t>
  </si>
  <si>
    <t>Boricean Raluca Maria</t>
  </si>
  <si>
    <t>Bularca Alexandru Mihai</t>
  </si>
  <si>
    <t>Bularca Iulia</t>
  </si>
  <si>
    <t>Calcea Mihai</t>
  </si>
  <si>
    <t xml:space="preserve">Chirilaş Adrian Viorel </t>
  </si>
  <si>
    <t>Ciulei Cristina</t>
  </si>
  <si>
    <t>Gavăneanu Cristina Ioana</t>
  </si>
  <si>
    <t>Lihor Teodor</t>
  </si>
  <si>
    <t xml:space="preserve">Muntean Elena </t>
  </si>
  <si>
    <t>Neagoe Maria</t>
  </si>
  <si>
    <t>Nicolae Maria Georgiana</t>
  </si>
  <si>
    <t>Papară Daria</t>
  </si>
  <si>
    <t>Serban Adelina</t>
  </si>
  <si>
    <t>Suciu Claudiu</t>
  </si>
  <si>
    <t>Ticușan Andreea</t>
  </si>
  <si>
    <t>Ticuşan Denisa Andreea</t>
  </si>
  <si>
    <t>Ticuşan Vlăduţ Adrian</t>
  </si>
  <si>
    <t>Papară Ana</t>
  </si>
  <si>
    <t>Aldea Adriana</t>
  </si>
  <si>
    <t>Anghel Andreea Alexandra</t>
  </si>
  <si>
    <t>Bobeș Iulia Maria</t>
  </si>
  <si>
    <t>Boricean Andreea Elena</t>
  </si>
  <si>
    <t>Bularca Stefania</t>
  </si>
  <si>
    <t>Chelemen Florin</t>
  </si>
  <si>
    <t>Mircea Diana Elena</t>
  </si>
  <si>
    <t>Popica Alexandru</t>
  </si>
  <si>
    <t>Stratulat Albert Petrică</t>
  </si>
  <si>
    <t>Tohăneanu Andrei Dumitru</t>
  </si>
  <si>
    <t>Vrînceanu Anastasia Anelisa</t>
  </si>
  <si>
    <t>Apafi Teodor</t>
  </si>
  <si>
    <t xml:space="preserve">VIII </t>
  </si>
  <si>
    <t>Băila Denisa Mihaela</t>
  </si>
  <si>
    <t>Băjenaru Alexandru</t>
  </si>
  <si>
    <t>Lihor Claudiu</t>
  </si>
  <si>
    <t>Trandabur Răzvan Cristian</t>
  </si>
  <si>
    <t>Adumitroaie Alexandru Adrian</t>
  </si>
  <si>
    <t>Şcoala Gimnazială "Ady Endre"</t>
  </si>
  <si>
    <t>Călugăru Francisc</t>
  </si>
  <si>
    <t>Sfântu Gheorghe</t>
  </si>
  <si>
    <t>Albert Zsuzsa</t>
  </si>
  <si>
    <t>Liceul Teoretic "Mikes Kelemen"</t>
  </si>
  <si>
    <t>Váncsa Dóra</t>
  </si>
  <si>
    <t>Ambrus-Sántha Benedek</t>
  </si>
  <si>
    <t>Liceul Teoretic ,,Székely Mikó"</t>
  </si>
  <si>
    <t>Gödri Judith</t>
  </si>
  <si>
    <t>Balázs Márton</t>
  </si>
  <si>
    <t>Bejan Paula</t>
  </si>
  <si>
    <t>Colegiul Naţional "Mihai Viteazul"</t>
  </si>
  <si>
    <t>Tudor Delia</t>
  </si>
  <si>
    <t>Bende Bence</t>
  </si>
  <si>
    <t>Bercea Andrada Nicoleta</t>
  </si>
  <si>
    <t>Școala Gimnazială ”Váradi József”</t>
  </si>
  <si>
    <t>Gavrilă Luminița</t>
  </si>
  <si>
    <t>Bobeş Sebastian</t>
  </si>
  <si>
    <t>Bodnari Diana Alexandra</t>
  </si>
  <si>
    <t>Școala Gimnazială "Váradi József”</t>
  </si>
  <si>
    <t>Bokor Anna Júlia</t>
  </si>
  <si>
    <t>Școala Gimnazială „Dr.Gelei József”</t>
  </si>
  <si>
    <t>Hunyadi Olga</t>
  </si>
  <si>
    <t>Arcuș</t>
  </si>
  <si>
    <t>Borbáth Mátyás Levente</t>
  </si>
  <si>
    <t>Liceul Teologic Reformat</t>
  </si>
  <si>
    <t>Peter Medi</t>
  </si>
  <si>
    <t>Boros Kriszta</t>
  </si>
  <si>
    <t>Școala Gimnazială „Váradi József”</t>
  </si>
  <si>
    <t>Kolumbán Anikó</t>
  </si>
  <si>
    <t>Cherchez Diana</t>
  </si>
  <si>
    <t>Ciolan Miruna</t>
  </si>
  <si>
    <t>Cochi Loredana Maria</t>
  </si>
  <si>
    <t>Şcoala Gimnazială "Mihai Eminescu"</t>
  </si>
  <si>
    <t>Zidaru Vasile</t>
  </si>
  <si>
    <t>Valea Mare</t>
  </si>
  <si>
    <t>Condurache Teodor</t>
  </si>
  <si>
    <t>Crăciun Dragoş</t>
  </si>
  <si>
    <t>Damian Alexandra Lucia</t>
  </si>
  <si>
    <t>Demény Ágnes</t>
  </si>
  <si>
    <t>Demeter Gergő</t>
  </si>
  <si>
    <t>Faragó Bálint</t>
  </si>
  <si>
    <t>Fazakas Dávid</t>
  </si>
  <si>
    <t>Filip Anamaria Petruţa</t>
  </si>
  <si>
    <t>Ghercă Larisa</t>
  </si>
  <si>
    <t>Horváth Ákos</t>
  </si>
  <si>
    <t>Ilyés Norbert</t>
  </si>
  <si>
    <t>Imreh István</t>
  </si>
  <si>
    <t>Liceul Teoretic "Székely Mikó"</t>
  </si>
  <si>
    <t>Csáki Gábor</t>
  </si>
  <si>
    <t>Imreh Konerth Nándor</t>
  </si>
  <si>
    <t>Karoly Alexia</t>
  </si>
  <si>
    <t>Kelemen Ákos</t>
  </si>
  <si>
    <t>Kisgyörgy A. Hunor</t>
  </si>
  <si>
    <t>Komán Noémi-Zsuzsánna</t>
  </si>
  <si>
    <t>Kövér Henrietta</t>
  </si>
  <si>
    <t>Kristály Bora</t>
  </si>
  <si>
    <t>Lőrincz József</t>
  </si>
  <si>
    <t>Magyarósi Szabina</t>
  </si>
  <si>
    <t>Marucza Krisztina</t>
  </si>
  <si>
    <t>Máté Ferenc-Norbert</t>
  </si>
  <si>
    <t>Máthis Mátyás</t>
  </si>
  <si>
    <t>Nagy Hilda</t>
  </si>
  <si>
    <t>Parajdi Tarján</t>
  </si>
  <si>
    <t>Péter Csongor</t>
  </si>
  <si>
    <t>Petre Alexandru</t>
  </si>
  <si>
    <t>Piroska Tas</t>
  </si>
  <si>
    <t>Prodan Andrei</t>
  </si>
  <si>
    <t>Radu Dragoş</t>
  </si>
  <si>
    <t>Rápolti Erhard</t>
  </si>
  <si>
    <t>Sanda Teodora</t>
  </si>
  <si>
    <t>Sibianu János Márk</t>
  </si>
  <si>
    <t>Stancu Ananamaria</t>
  </si>
  <si>
    <t>Subţirelu Carina</t>
  </si>
  <si>
    <t>Szántó Janka</t>
  </si>
  <si>
    <t>Szász Csaba Nándor</t>
  </si>
  <si>
    <t>Szász Richárd</t>
  </si>
  <si>
    <t>Szén Tamás</t>
  </si>
  <si>
    <t>Szonda Gergő</t>
  </si>
  <si>
    <t>Şerbu Ştefania</t>
  </si>
  <si>
    <t>Tăbăraş Andra</t>
  </si>
  <si>
    <t>Tîrșoagă Ioana Antonia</t>
  </si>
  <si>
    <t>Todor-Simion Ana-Carolina</t>
  </si>
  <si>
    <t>Tudorel Maria Sorina</t>
  </si>
  <si>
    <t>Școala Gimnazială "Nicolae Colan"</t>
  </si>
  <si>
    <t>Udvardi Kincső</t>
  </si>
  <si>
    <t>Vancea Matyás</t>
  </si>
  <si>
    <t>Varga Henrietta</t>
  </si>
  <si>
    <t>Vass Arpád</t>
  </si>
  <si>
    <t>Veress Kincső-Ilka</t>
  </si>
  <si>
    <t>Wolff Richard</t>
  </si>
  <si>
    <t>Buzatu Stefan</t>
  </si>
  <si>
    <t>Ambrus Botond</t>
  </si>
  <si>
    <t>Fekécs Károly</t>
  </si>
  <si>
    <t>Bardócz Hunor</t>
  </si>
  <si>
    <t>Béla István</t>
  </si>
  <si>
    <t>Bihori Daria</t>
  </si>
  <si>
    <t>Pârvu Mariana</t>
  </si>
  <si>
    <t>Botos Abigél</t>
  </si>
  <si>
    <t xml:space="preserve">Deák Éva </t>
  </si>
  <si>
    <t>Brotea János</t>
  </si>
  <si>
    <t>Bucur Teodor</t>
  </si>
  <si>
    <t>Căpăţână Cătălin</t>
  </si>
  <si>
    <t>Császár Petra</t>
  </si>
  <si>
    <t>Fazakas Mária</t>
  </si>
  <si>
    <t>Csenteri Anna-Luca</t>
  </si>
  <si>
    <t>Nagy Anna</t>
  </si>
  <si>
    <t>Cserr Lilla</t>
  </si>
  <si>
    <t>Csiszér Csanád</t>
  </si>
  <si>
    <t>Csorba Ede</t>
  </si>
  <si>
    <t>Cucu Teodora</t>
  </si>
  <si>
    <t>Dulló Zalán</t>
  </si>
  <si>
    <t>Farkas Krisztina</t>
  </si>
  <si>
    <t>Henning Edit</t>
  </si>
  <si>
    <t>Fejér Lénárd</t>
  </si>
  <si>
    <t>Ferencz Eszter</t>
  </si>
  <si>
    <t>Göröcs Tas-Nimród</t>
  </si>
  <si>
    <t>Isar Robert</t>
  </si>
  <si>
    <t>Józsa Ábel</t>
  </si>
  <si>
    <t>Kakasy Dorottya</t>
  </si>
  <si>
    <t>Kelemen Renáta</t>
  </si>
  <si>
    <t>Köllő-Rab Tamás</t>
  </si>
  <si>
    <t>Koszta Andrea</t>
  </si>
  <si>
    <t>Kotró Kosztándi Anna</t>
  </si>
  <si>
    <t>Laczkó Petra</t>
  </si>
  <si>
    <t>Laczkó-Angi Erik</t>
  </si>
  <si>
    <t>Lupu Dávid-Ioan</t>
  </si>
  <si>
    <t>Mátyás Johanna</t>
  </si>
  <si>
    <t>Müller Ingrid Beáta</t>
  </si>
  <si>
    <t>Negoiţă Mara</t>
  </si>
  <si>
    <t>Pătrânjel David</t>
  </si>
  <si>
    <t>Pițiga Larisa Teodora</t>
  </si>
  <si>
    <t>Școala Gimnazială Gödri Ferenc</t>
  </si>
  <si>
    <t>Orbán Annamária</t>
  </si>
  <si>
    <t>Popa Ana-Maria</t>
  </si>
  <si>
    <t>Puiac Mihai</t>
  </si>
  <si>
    <t>Salamon Eszter</t>
  </si>
  <si>
    <t>Simon-Zsók Anett</t>
  </si>
  <si>
    <t>Sorbán Boglárka</t>
  </si>
  <si>
    <t>Szabaday Roland</t>
  </si>
  <si>
    <t>Szabó Dorottya</t>
  </si>
  <si>
    <t>Száva Monika</t>
  </si>
  <si>
    <t>Szilágyi Abigél</t>
  </si>
  <si>
    <t>Tănase Claudia</t>
  </si>
  <si>
    <t>Școala Gimnazială  Gödri Ferenc</t>
  </si>
  <si>
    <t>Kiss Petru</t>
  </si>
  <si>
    <t>Todoran Bogdan</t>
  </si>
  <si>
    <t>Tölgyesi Erik</t>
  </si>
  <si>
    <t>Vitus Szabolcs</t>
  </si>
  <si>
    <t>Acatrinei Alexandra</t>
  </si>
  <si>
    <t>Măntoiu Gizella</t>
  </si>
  <si>
    <t>Bangyán Sándor</t>
  </si>
  <si>
    <t>Benedic Denisa</t>
  </si>
  <si>
    <t>Bernád Mária-Aida</t>
  </si>
  <si>
    <t>Csutak Dávid</t>
  </si>
  <si>
    <t>Demeter Gyöngyi</t>
  </si>
  <si>
    <t>Fazakas Lehel</t>
  </si>
  <si>
    <t>Varga Csilla</t>
  </si>
  <si>
    <t>Fésűs Emőke</t>
  </si>
  <si>
    <t>Goşu Alexia</t>
  </si>
  <si>
    <t>Hess Armin</t>
  </si>
  <si>
    <t>Kádár Fruzsina</t>
  </si>
  <si>
    <t>Király Mátyás</t>
  </si>
  <si>
    <t>Kisgyörgy Magor</t>
  </si>
  <si>
    <t>Krivosik Alpár</t>
  </si>
  <si>
    <t>Lucanu Alexandru</t>
  </si>
  <si>
    <t>Niță Kimberley</t>
  </si>
  <si>
    <t>Pánczél Ákos</t>
  </si>
  <si>
    <t>Rendi Melinda-Krisztina</t>
  </si>
  <si>
    <t>Soare Vasilică</t>
  </si>
  <si>
    <t>Suciu Bogdan Adrian</t>
  </si>
  <si>
    <t>Sütő Kriszta</t>
  </si>
  <si>
    <t>Szároz Levente</t>
  </si>
  <si>
    <t>Szentes Ádám</t>
  </si>
  <si>
    <t>Tamás Anita</t>
  </si>
  <si>
    <t>Tök-Dietrich Norbert</t>
  </si>
  <si>
    <t>Tölgyesi Kristóf</t>
  </si>
  <si>
    <t>Tóth Máté</t>
  </si>
  <si>
    <t>Ursache Cristina</t>
  </si>
  <si>
    <t>Váry-Sylvester Péter</t>
  </si>
  <si>
    <t>Babos Zselyke</t>
  </si>
  <si>
    <t>Mester Gizella</t>
  </si>
  <si>
    <t>Bács Hunor</t>
  </si>
  <si>
    <t>Bács Tamás</t>
  </si>
  <si>
    <t>Balog Anamaria</t>
  </si>
  <si>
    <t>Bardócz Rita</t>
  </si>
  <si>
    <t>Bîrligă Robert</t>
  </si>
  <si>
    <t>Csenteri Gergely</t>
  </si>
  <si>
    <t>Docan Tudor</t>
  </si>
  <si>
    <t>Fazakas István</t>
  </si>
  <si>
    <t>Gecz Ionuţ</t>
  </si>
  <si>
    <t>Héjja Tamás</t>
  </si>
  <si>
    <t>Kelemen Andrea</t>
  </si>
  <si>
    <t>Kerekes -Nyíri Gergő</t>
  </si>
  <si>
    <t>Kis Kincső</t>
  </si>
  <si>
    <t>Măgureanu Andrei</t>
  </si>
  <si>
    <t>Milik Otilia</t>
  </si>
  <si>
    <t>Parajdi Zoárd</t>
  </si>
  <si>
    <t>Pavel Elena Alexandra</t>
  </si>
  <si>
    <t>Sántha Róbert</t>
  </si>
  <si>
    <t>Stoica Mihnea</t>
  </si>
  <si>
    <t>Szabó Áron</t>
  </si>
  <si>
    <t>Tana Alpár</t>
  </si>
  <si>
    <t>Toma Adrian</t>
  </si>
  <si>
    <t>Urus József-Norbert</t>
  </si>
  <si>
    <t>Bíró Béla</t>
  </si>
  <si>
    <t>Veress Zsombor</t>
  </si>
  <si>
    <t>Zală Andreea</t>
  </si>
  <si>
    <t>Ábrahám Dávid</t>
  </si>
  <si>
    <t>Liceul Teoretic "Nagy Mózes"</t>
  </si>
  <si>
    <t>Tg. Secuiesc</t>
  </si>
  <si>
    <t>Tóth Zsuzsánna</t>
  </si>
  <si>
    <t>Bajkó Orsolya</t>
  </si>
  <si>
    <t>Şcoala Gimnazială "Molnár Józsiás"</t>
  </si>
  <si>
    <t>Baricz Kinga</t>
  </si>
  <si>
    <t>Baka Bálint</t>
  </si>
  <si>
    <t>Școala Gimnazială "Nagy Mózes"</t>
  </si>
  <si>
    <t>Estelnic</t>
  </si>
  <si>
    <t>Kertész Ágnes</t>
  </si>
  <si>
    <t>Bartha  Norbert</t>
  </si>
  <si>
    <t>Barthó Tamás</t>
  </si>
  <si>
    <t>Școala Gimnazială ”Petőfi Sándor”</t>
  </si>
  <si>
    <t>Kocsis Csaba</t>
  </si>
  <si>
    <t>Bartók Blanka</t>
  </si>
  <si>
    <t>Școala Gimnazială ”Apor István”</t>
  </si>
  <si>
    <t>Sânzieni</t>
  </si>
  <si>
    <t>Mátis Irén</t>
  </si>
  <si>
    <t>Bălaș Diana Alexandra</t>
  </si>
  <si>
    <t>Școala Gimnazială ”Turóczi Mózes”</t>
  </si>
  <si>
    <t>Paizs Antónia</t>
  </si>
  <si>
    <t>Bodó Czerék Bence</t>
  </si>
  <si>
    <t>Borbáth Lidia</t>
  </si>
  <si>
    <t xml:space="preserve">Şcoala Gimnazială "Kun Kocsárd" </t>
  </si>
  <si>
    <t>Ojdula</t>
  </si>
  <si>
    <t>Harai István</t>
  </si>
  <si>
    <t>Neprezentat</t>
  </si>
  <si>
    <t>Cora Szilvia</t>
  </si>
  <si>
    <t>Csáki Nagy Klaudia Barbara</t>
  </si>
  <si>
    <t>Daczó Bianka</t>
  </si>
  <si>
    <t>Şcoala Gimnazială "Végh Antal"</t>
  </si>
  <si>
    <t>Cernat</t>
  </si>
  <si>
    <t>Czine Beáta Kinga</t>
  </si>
  <si>
    <t>Daczó Zsolt-Tamás</t>
  </si>
  <si>
    <t>Şcoala Gimnazială "Ópra Benedek"</t>
  </si>
  <si>
    <t>Valea Seacă</t>
  </si>
  <si>
    <t>Bene László</t>
  </si>
  <si>
    <t>Farkas Brigitta</t>
  </si>
  <si>
    <t>Ferencz Boglárka</t>
  </si>
  <si>
    <t>Finta Erna</t>
  </si>
  <si>
    <t>Finta Martina</t>
  </si>
  <si>
    <t>Școala Gimnazială "Jancsó Benedek"</t>
  </si>
  <si>
    <t>Ghelința</t>
  </si>
  <si>
    <t>Mátis Adél</t>
  </si>
  <si>
    <t>Fülöp Henrietta</t>
  </si>
  <si>
    <t>Gergely Xénia</t>
  </si>
  <si>
    <t>Gherasim Raluca Ioana</t>
  </si>
  <si>
    <t>Gocz Norbert</t>
  </si>
  <si>
    <t>Harai Adrienn</t>
  </si>
  <si>
    <t>Hosszú Szabolcs</t>
  </si>
  <si>
    <t>Jánó Janka</t>
  </si>
  <si>
    <t>Kerezsi Bernadett</t>
  </si>
  <si>
    <t>Kicsid Anett Klaudia</t>
  </si>
  <si>
    <t>Kopacz Andrea</t>
  </si>
  <si>
    <t>Kovács Krisztián</t>
  </si>
  <si>
    <t>László Edina</t>
  </si>
  <si>
    <t>Lázár Kriszta</t>
  </si>
  <si>
    <t>Mihalcea Richard</t>
  </si>
  <si>
    <t>Mile Szeréna</t>
  </si>
  <si>
    <t>Miron Codruţa</t>
  </si>
  <si>
    <t>Şcoala Gimnazială "Comenius"</t>
  </si>
  <si>
    <t>Breţcu</t>
  </si>
  <si>
    <t>Movileanu Ioan</t>
  </si>
  <si>
    <t>Molnár Mónika</t>
  </si>
  <si>
    <t>Nagy Anita</t>
  </si>
  <si>
    <t>Nagy Annamária</t>
  </si>
  <si>
    <t>Nagy Fruzsina</t>
  </si>
  <si>
    <t>Nagy Réka</t>
  </si>
  <si>
    <t>Nagy Rozsnyai Balázs</t>
  </si>
  <si>
    <t>Norocea Andra Raluca</t>
  </si>
  <si>
    <t>Opra Johanna</t>
  </si>
  <si>
    <t>Orbán Johanna</t>
  </si>
  <si>
    <t>Papp Roland</t>
  </si>
  <si>
    <t>Papp Zoltán Balázs</t>
  </si>
  <si>
    <t>Szakács Előd</t>
  </si>
  <si>
    <t>Szakács Mónika</t>
  </si>
  <si>
    <t>Szász Alpár</t>
  </si>
  <si>
    <t>Talpă Alexandra</t>
  </si>
  <si>
    <t>Tódor Krisztián</t>
  </si>
  <si>
    <t>Vajna Zsolt</t>
  </si>
  <si>
    <t>Varga Bálint</t>
  </si>
  <si>
    <t>Varga Zsanett</t>
  </si>
  <si>
    <t>Vargyasi Ákos</t>
  </si>
  <si>
    <t>Veres Csongor</t>
  </si>
  <si>
    <t>Virág Anna</t>
  </si>
  <si>
    <t>Ambrus Andrea</t>
  </si>
  <si>
    <t>Școala Gimnazială Petriceni</t>
  </si>
  <si>
    <t>Petriceni</t>
  </si>
  <si>
    <t>Pap Emese</t>
  </si>
  <si>
    <t>Baláska Csongor</t>
  </si>
  <si>
    <t>Kész Mária</t>
  </si>
  <si>
    <t>Baláska Etele</t>
  </si>
  <si>
    <t>Balogh Gergő</t>
  </si>
  <si>
    <t>Bara Kádár Beáta</t>
  </si>
  <si>
    <t>Bartók Botond</t>
  </si>
  <si>
    <t>Bartos Mónika</t>
  </si>
  <si>
    <t>Băjan Ramona</t>
  </si>
  <si>
    <t>Berescu Andra</t>
  </si>
  <si>
    <t>Voloncs Mária-Terézia</t>
  </si>
  <si>
    <t>Biró Beáta</t>
  </si>
  <si>
    <t>Școala Gimnazială ”Kelemen Didák”</t>
  </si>
  <si>
    <t>Mereni</t>
  </si>
  <si>
    <t>Tamás Enikő</t>
  </si>
  <si>
    <t>Csüdör Eszter</t>
  </si>
  <si>
    <t>Kiss Magdolna</t>
  </si>
  <si>
    <t>Csüdör Izabella</t>
  </si>
  <si>
    <t>Csüdör Karola</t>
  </si>
  <si>
    <t>Czira Panna</t>
  </si>
  <si>
    <t>Derzsi Edina</t>
  </si>
  <si>
    <t>Balog Katalin</t>
  </si>
  <si>
    <t>Elekes Szilárd</t>
  </si>
  <si>
    <t>Erdélyi Kinga</t>
  </si>
  <si>
    <t>Fehér Andrea</t>
  </si>
  <si>
    <t>Fejér Zsófia</t>
  </si>
  <si>
    <t>György Delinke</t>
  </si>
  <si>
    <t>Györgyjakab Zalán</t>
  </si>
  <si>
    <t>Hanzel Szabolcs</t>
  </si>
  <si>
    <t>Hrăniceru Cristian Gabriel</t>
  </si>
  <si>
    <t>Illés Réka</t>
  </si>
  <si>
    <t>Jakabos Andrea</t>
  </si>
  <si>
    <t>Karacsi Lóránd</t>
  </si>
  <si>
    <t>Kelemen Rudolf</t>
  </si>
  <si>
    <t>Kerekes Balázs</t>
  </si>
  <si>
    <t>Kerekes Eszter</t>
  </si>
  <si>
    <t>Școala Gimnazială "Petőfi Sándor"</t>
  </si>
  <si>
    <t>Keresztes Vivien</t>
  </si>
  <si>
    <t xml:space="preserve">Tóth Attila </t>
  </si>
  <si>
    <t>Kovács Andrea</t>
  </si>
  <si>
    <t>László András</t>
  </si>
  <si>
    <t>Marthi Norbert</t>
  </si>
  <si>
    <t xml:space="preserve">Molnár Renáta </t>
  </si>
  <si>
    <t>Munteanu Flavius Andrei</t>
  </si>
  <si>
    <t xml:space="preserve">Pál Ágota </t>
  </si>
  <si>
    <t>Pilbát Jácinta Orsolya</t>
  </si>
  <si>
    <t>Radui Johanna</t>
  </si>
  <si>
    <t>Szabó Barbara</t>
  </si>
  <si>
    <t>Takács Boglárka</t>
  </si>
  <si>
    <t>Varga Péter</t>
  </si>
  <si>
    <t>Veres Berta</t>
  </si>
  <si>
    <t>Vitályos Norbert</t>
  </si>
  <si>
    <t>Albu Zsanett</t>
  </si>
  <si>
    <t>Bagoly Norbert</t>
  </si>
  <si>
    <t>Bakk Ádám</t>
  </si>
  <si>
    <t>Bartók Péter</t>
  </si>
  <si>
    <t>Bartok Szilárd</t>
  </si>
  <si>
    <t>Beke Timea</t>
  </si>
  <si>
    <t>Istók Éva</t>
  </si>
  <si>
    <t>Biro Botond</t>
  </si>
  <si>
    <t>Bonda Boglár</t>
  </si>
  <si>
    <t>Cserei Zsolt</t>
  </si>
  <si>
    <t>Csíki Timea</t>
  </si>
  <si>
    <t>Czofa Vivien</t>
  </si>
  <si>
    <t>Gondos Borbála</t>
  </si>
  <si>
    <t>Harpa Vasile-Laurențiu</t>
  </si>
  <si>
    <t>Hodor Róbert</t>
  </si>
  <si>
    <t xml:space="preserve">Hollanda Oszkár </t>
  </si>
  <si>
    <t>Horváth Pál</t>
  </si>
  <si>
    <t>Jipianu Toraș-Mihnea</t>
  </si>
  <si>
    <t>Jitaru Eduard-Ștefan</t>
  </si>
  <si>
    <t>Kelemen Noémi</t>
  </si>
  <si>
    <t>Léva Csilla</t>
  </si>
  <si>
    <t>Mátyás Norbert</t>
  </si>
  <si>
    <t>Mihálcz Aba</t>
  </si>
  <si>
    <t>Szőcs Brigitta</t>
  </si>
  <si>
    <t>Vajik Timea</t>
  </si>
  <si>
    <t>Vandîșev Eduard</t>
  </si>
  <si>
    <t>Vitályos Arnold</t>
  </si>
  <si>
    <t>Balogh László</t>
  </si>
  <si>
    <t>Bokor Krisztián</t>
  </si>
  <si>
    <t>Bucs Anna Krisztina</t>
  </si>
  <si>
    <t>Dimény Áron</t>
  </si>
  <si>
    <t>Dobre Alexandra Andreea</t>
  </si>
  <si>
    <t>Donáth Annamária</t>
  </si>
  <si>
    <t>Fábián Alfonz</t>
  </si>
  <si>
    <t>Farkas Erik</t>
  </si>
  <si>
    <t>Gherasim Andra Codruța</t>
  </si>
  <si>
    <t>Hodor Hendrik</t>
  </si>
  <si>
    <t>Jancsó Helén</t>
  </si>
  <si>
    <t>Kelemen Réka</t>
  </si>
  <si>
    <t>Kereke Karola</t>
  </si>
  <si>
    <t>Kerezsi Kinga</t>
  </si>
  <si>
    <t>Kovács Alpár Botond</t>
  </si>
  <si>
    <t>Kovács Krisztina-Margit</t>
  </si>
  <si>
    <t>Csomós Erika</t>
  </si>
  <si>
    <t>Kovács Orsolya</t>
  </si>
  <si>
    <t>Kozman Botond</t>
  </si>
  <si>
    <t>Lukács Panna</t>
  </si>
  <si>
    <t>Mátyás Ivett</t>
  </si>
  <si>
    <t>Mike Kinga</t>
  </si>
  <si>
    <t>Molnár Mikola Andrea</t>
  </si>
  <si>
    <t>Momoi Alexandru</t>
  </si>
  <si>
    <t>Nagy Andrea</t>
  </si>
  <si>
    <t>Nagyoláh Zsolt</t>
  </si>
  <si>
    <t>Opra-Tamás Katalin</t>
  </si>
  <si>
    <t>Rancz Attila</t>
  </si>
  <si>
    <t>Somai Zsombor</t>
  </si>
  <si>
    <t>Tamás Nándor Károly</t>
  </si>
  <si>
    <t>Zakariás Zsolt</t>
  </si>
  <si>
    <t>Zona</t>
  </si>
  <si>
    <t>Întorsura</t>
  </si>
  <si>
    <t>Sf.Gheorghe</t>
  </si>
  <si>
    <t>Tg.Secuiesc</t>
  </si>
  <si>
    <t>Profil*</t>
  </si>
  <si>
    <t>Specializarea**</t>
  </si>
  <si>
    <t>Pentru calificare la</t>
  </si>
  <si>
    <t>Farkas Helga Hajnalka</t>
  </si>
  <si>
    <t>Real</t>
  </si>
  <si>
    <t>Mate-Info</t>
  </si>
  <si>
    <t>Liceul Tehnologic " Baróti Szabó Dávid"</t>
  </si>
  <si>
    <t>Olah-Ilkei Arpad</t>
  </si>
  <si>
    <t>OJM</t>
  </si>
  <si>
    <t>Gál Szilvia</t>
  </si>
  <si>
    <t>Bala Szende</t>
  </si>
  <si>
    <t>Balázsi Andrea</t>
  </si>
  <si>
    <t>Bogyor Andrea</t>
  </si>
  <si>
    <t>Józsa Zalán-Attila</t>
  </si>
  <si>
    <t>Kádár Attila</t>
  </si>
  <si>
    <t>Trimfa Egon</t>
  </si>
  <si>
    <t>Ágoston Péter</t>
  </si>
  <si>
    <t>matematica-informatica</t>
  </si>
  <si>
    <t>Darvas Anna-Mária</t>
  </si>
  <si>
    <t>Balázs Szilárd</t>
  </si>
  <si>
    <t>Oláh-Kátai Péter</t>
  </si>
  <si>
    <t>Varga Szilárd</t>
  </si>
  <si>
    <t>Boga Biborka</t>
  </si>
  <si>
    <t>Aldea C. Nicoleta</t>
  </si>
  <si>
    <t>Matematică-informatică</t>
  </si>
  <si>
    <t>Intorsura Buzăului</t>
  </si>
  <si>
    <t>Bărbuș Rodica</t>
  </si>
  <si>
    <t>Banciu Todor V. V. Adela Elena</t>
  </si>
  <si>
    <t>Bularca V. Ioan Paul</t>
  </si>
  <si>
    <t>Fercu M. S. Eduard Sebastian</t>
  </si>
  <si>
    <t>Găitan O. M. Emilia Maria</t>
  </si>
  <si>
    <t>Hermenean D. Ioana</t>
  </si>
  <si>
    <t>Muscalu M. Andreea</t>
  </si>
  <si>
    <t>Olaru A. G. Călin Marian</t>
  </si>
  <si>
    <t>Pastor P. Andreea Elena</t>
  </si>
  <si>
    <t>Purecel L. Radu Ioan</t>
  </si>
  <si>
    <t>Staicu F. David</t>
  </si>
  <si>
    <t>Vereguț C. C. Bianca Antonela</t>
  </si>
  <si>
    <t>Bularca C. Ioan</t>
  </si>
  <si>
    <t>Cristea V. Alexandra Maria</t>
  </si>
  <si>
    <t>Mitrofan A. Andreea Maria</t>
  </si>
  <si>
    <t>Mitrofan N. Oana</t>
  </si>
  <si>
    <t>Pastor M. C. Ana Roxana</t>
  </si>
  <si>
    <t>Suciu I. V. Iuliu</t>
  </si>
  <si>
    <t>Banciu P. G. Raluca</t>
  </si>
  <si>
    <t>Bragheșiu T. Elena Denisa</t>
  </si>
  <si>
    <t>Costaru P. B. David</t>
  </si>
  <si>
    <t>Hermenean D. Maria</t>
  </si>
  <si>
    <t>Hosu C. Ana Maria</t>
  </si>
  <si>
    <t>Neșa A. Rareș</t>
  </si>
  <si>
    <t>Popica L. N. Maria Roxana</t>
  </si>
  <si>
    <t>Șerban N. Vlăduț Constantin</t>
  </si>
  <si>
    <t>Stoica I. Andra Maria</t>
  </si>
  <si>
    <t>Stroe C. S. Sabrina Ștefania</t>
  </si>
  <si>
    <t>Todor I. D. Radu Constantin</t>
  </si>
  <si>
    <t>Tohănean A. Raluca Sînziana</t>
  </si>
  <si>
    <t>Barbu G. Ana Maria</t>
  </si>
  <si>
    <t>Dogariu M. Bogdan Ionuț</t>
  </si>
  <si>
    <t>Floroian H. Radu</t>
  </si>
  <si>
    <t>Gabor A. Roxana</t>
  </si>
  <si>
    <t>Kelemen C. Constantin</t>
  </si>
  <si>
    <t>Muntean S. S. Andrea</t>
  </si>
  <si>
    <t>Murea C. Adelina Maria</t>
  </si>
  <si>
    <t>Radu C. Florin</t>
  </si>
  <si>
    <t>Abraham Izabella</t>
  </si>
  <si>
    <t>Cotfas Gheorghe</t>
  </si>
  <si>
    <t>Bănică-Solymosi Irisz</t>
  </si>
  <si>
    <t>Liceul Teoretic "Székely MIkó"</t>
  </si>
  <si>
    <t>Borcsa Hunor</t>
  </si>
  <si>
    <t>Farkas Kárla</t>
  </si>
  <si>
    <t>Fülöp Norbert</t>
  </si>
  <si>
    <t>Babos László</t>
  </si>
  <si>
    <t>Gál Attila</t>
  </si>
  <si>
    <t>Harkó Csanád</t>
  </si>
  <si>
    <t>Kozák Lóránd Richárd</t>
  </si>
  <si>
    <t>Lupu Iulia Maria</t>
  </si>
  <si>
    <t>Para Eszter</t>
  </si>
  <si>
    <t>Stekbauer-Hanzi Réka</t>
  </si>
  <si>
    <t>Tumó Szilárd</t>
  </si>
  <si>
    <t>Veress-Vitályos Áron</t>
  </si>
  <si>
    <t>Bohotineanu Teodor</t>
  </si>
  <si>
    <t>Bundan Filip</t>
  </si>
  <si>
    <t>Erdőközi Virág</t>
  </si>
  <si>
    <t>Ferenczi Csongor</t>
  </si>
  <si>
    <t>Mikó Ágnes</t>
  </si>
  <si>
    <t>Görgényi Zsolt</t>
  </si>
  <si>
    <t>Pacsó Etele</t>
  </si>
  <si>
    <t>Vitus Regina</t>
  </si>
  <si>
    <t>Vrânceanu Flaviu</t>
  </si>
  <si>
    <t>Márkos Zsolt</t>
  </si>
  <si>
    <t>Herciu Simona</t>
  </si>
  <si>
    <t>Juhos Attila</t>
  </si>
  <si>
    <t>Micu Florin</t>
  </si>
  <si>
    <t>Benkő András</t>
  </si>
  <si>
    <t>Daczó Áron</t>
  </si>
  <si>
    <t>Kovács Adrienn</t>
  </si>
  <si>
    <t>Molnár Balázs</t>
  </si>
  <si>
    <t>Bartók Zsolt</t>
  </si>
  <si>
    <t>Budai Edit</t>
  </si>
  <si>
    <t>Both Tamás</t>
  </si>
  <si>
    <t>Budai István</t>
  </si>
  <si>
    <t>Kanyó Szilárd</t>
  </si>
  <si>
    <t>Márton Zsombor</t>
  </si>
  <si>
    <t>Miklós Balázs</t>
  </si>
  <si>
    <t>Ştiinţe ale naturii</t>
  </si>
  <si>
    <t>Gáspár Mária</t>
  </si>
  <si>
    <t>Milinte Szabolcs</t>
  </si>
  <si>
    <t>Fejér Henrietta</t>
  </si>
  <si>
    <t>Dáni Zsuzsanna</t>
  </si>
  <si>
    <t>Jánó Hermina</t>
  </si>
  <si>
    <t>Zsigmond János Botond</t>
  </si>
  <si>
    <t>REZULTATE OBȚINUTE LA OLIMPIADA DE MATEMATICĂ ETAPA ZONALĂ</t>
  </si>
  <si>
    <t>Calificat</t>
  </si>
  <si>
    <t>Nr.Crt.</t>
  </si>
  <si>
    <t>CLASA</t>
  </si>
  <si>
    <t>CALIFICARE LA</t>
  </si>
  <si>
    <t>A V-A</t>
  </si>
  <si>
    <t>A VI-A</t>
  </si>
  <si>
    <t>A VII-A</t>
  </si>
  <si>
    <t>A VIII-A</t>
  </si>
  <si>
    <t xml:space="preserve">A IX-A </t>
  </si>
  <si>
    <t xml:space="preserve">A X-A </t>
  </si>
  <si>
    <t xml:space="preserve">A XI-A </t>
  </si>
  <si>
    <t xml:space="preserve">A XII-A </t>
  </si>
  <si>
    <t>HAIMOVICI</t>
  </si>
  <si>
    <t>TOTAL ÎNSCRIŞI</t>
  </si>
  <si>
    <t>Total</t>
  </si>
  <si>
    <t>Total înscriși</t>
  </si>
  <si>
    <t>Absenți</t>
  </si>
  <si>
    <t>Participanți</t>
  </si>
  <si>
    <t>%</t>
  </si>
  <si>
    <t>PARTICIPĂ LA ETAPA JUDEȚEANĂ</t>
  </si>
  <si>
    <t>PARTICIPARE LA ETAPA ZONALĂ</t>
  </si>
  <si>
    <t>Punctaj pentru calificare</t>
  </si>
  <si>
    <t>Inspector școlar pentru matematică</t>
  </si>
  <si>
    <t>prof. Vass Csilla</t>
  </si>
  <si>
    <t>TOTAL ÎNSCRIȘI:</t>
  </si>
</sst>
</file>

<file path=xl/styles.xml><?xml version="1.0" encoding="utf-8"?>
<styleSheet xmlns="http://schemas.openxmlformats.org/spreadsheetml/2006/main">
  <fonts count="8"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6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</font>
    <font>
      <sz val="10"/>
      <color rgb="FF434343"/>
      <name val="Arial"/>
      <family val="2"/>
      <charset val="238"/>
    </font>
    <font>
      <sz val="10"/>
      <name val="Arial"/>
      <family val="2"/>
    </font>
    <font>
      <b/>
      <sz val="11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0.249977111117893"/>
        <bgColor rgb="FFFFFF00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59999389629810485"/>
        <bgColor rgb="FFFFFFFF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FFFF"/>
      </patternFill>
    </fill>
    <fill>
      <patternFill patternType="solid">
        <fgColor theme="4" tint="0.59999389629810485"/>
        <bgColor rgb="FFFFFFFF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207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2" fillId="0" borderId="0" xfId="0" applyFont="1" applyFill="1"/>
    <xf numFmtId="0" fontId="0" fillId="0" borderId="0" xfId="0" applyFill="1"/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/>
    <xf numFmtId="0" fontId="4" fillId="0" borderId="0" xfId="0" applyFont="1"/>
    <xf numFmtId="0" fontId="0" fillId="0" borderId="1" xfId="0" applyBorder="1"/>
    <xf numFmtId="0" fontId="0" fillId="0" borderId="6" xfId="0" applyBorder="1"/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3" fillId="5" borderId="1" xfId="0" applyFont="1" applyFill="1" applyBorder="1"/>
    <xf numFmtId="0" fontId="0" fillId="5" borderId="1" xfId="0" applyFill="1" applyBorder="1"/>
    <xf numFmtId="0" fontId="1" fillId="5" borderId="1" xfId="0" applyFont="1" applyFill="1" applyBorder="1"/>
    <xf numFmtId="0" fontId="3" fillId="5" borderId="1" xfId="0" applyFont="1" applyFill="1" applyBorder="1" applyAlignment="1"/>
    <xf numFmtId="0" fontId="0" fillId="5" borderId="6" xfId="0" applyFill="1" applyBorder="1"/>
    <xf numFmtId="0" fontId="1" fillId="5" borderId="6" xfId="0" applyFont="1" applyFill="1" applyBorder="1"/>
    <xf numFmtId="0" fontId="3" fillId="6" borderId="1" xfId="0" applyFont="1" applyFill="1" applyBorder="1"/>
    <xf numFmtId="0" fontId="0" fillId="6" borderId="1" xfId="0" applyFill="1" applyBorder="1"/>
    <xf numFmtId="0" fontId="1" fillId="6" borderId="1" xfId="0" applyFont="1" applyFill="1" applyBorder="1"/>
    <xf numFmtId="0" fontId="3" fillId="6" borderId="1" xfId="0" applyFont="1" applyFill="1" applyBorder="1" applyAlignment="1"/>
    <xf numFmtId="0" fontId="0" fillId="0" borderId="0" xfId="0" applyAlignment="1">
      <alignment horizontal="center"/>
    </xf>
    <xf numFmtId="0" fontId="0" fillId="0" borderId="8" xfId="0" applyBorder="1"/>
    <xf numFmtId="0" fontId="4" fillId="3" borderId="1" xfId="0" applyFont="1" applyFill="1" applyBorder="1" applyAlignment="1">
      <alignment horizontal="center"/>
    </xf>
    <xf numFmtId="0" fontId="3" fillId="7" borderId="1" xfId="0" applyFont="1" applyFill="1" applyBorder="1" applyAlignment="1"/>
    <xf numFmtId="0" fontId="3" fillId="7" borderId="1" xfId="0" applyFont="1" applyFill="1" applyBorder="1"/>
    <xf numFmtId="0" fontId="0" fillId="7" borderId="1" xfId="0" applyFill="1" applyBorder="1"/>
    <xf numFmtId="0" fontId="1" fillId="7" borderId="1" xfId="0" applyFont="1" applyFill="1" applyBorder="1"/>
    <xf numFmtId="0" fontId="4" fillId="3" borderId="8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 vertical="center" wrapText="1"/>
    </xf>
    <xf numFmtId="0" fontId="0" fillId="8" borderId="8" xfId="0" applyFill="1" applyBorder="1"/>
    <xf numFmtId="0" fontId="1" fillId="8" borderId="8" xfId="0" applyFont="1" applyFill="1" applyBorder="1"/>
    <xf numFmtId="0" fontId="0" fillId="8" borderId="1" xfId="0" applyFill="1" applyBorder="1"/>
    <xf numFmtId="0" fontId="1" fillId="8" borderId="1" xfId="0" applyFont="1" applyFill="1" applyBorder="1"/>
    <xf numFmtId="0" fontId="3" fillId="8" borderId="1" xfId="0" applyFont="1" applyFill="1" applyBorder="1" applyAlignment="1"/>
    <xf numFmtId="0" fontId="3" fillId="9" borderId="1" xfId="0" applyFont="1" applyFill="1" applyBorder="1"/>
    <xf numFmtId="0" fontId="1" fillId="9" borderId="1" xfId="0" applyFont="1" applyFill="1" applyBorder="1"/>
    <xf numFmtId="0" fontId="0" fillId="9" borderId="1" xfId="0" applyFill="1" applyBorder="1"/>
    <xf numFmtId="0" fontId="3" fillId="11" borderId="1" xfId="0" applyFont="1" applyFill="1" applyBorder="1"/>
    <xf numFmtId="0" fontId="1" fillId="11" borderId="1" xfId="0" applyFont="1" applyFill="1" applyBorder="1"/>
    <xf numFmtId="0" fontId="0" fillId="11" borderId="1" xfId="0" applyFill="1" applyBorder="1"/>
    <xf numFmtId="0" fontId="0" fillId="11" borderId="6" xfId="0" applyFill="1" applyBorder="1"/>
    <xf numFmtId="0" fontId="1" fillId="11" borderId="6" xfId="0" applyFont="1" applyFill="1" applyBorder="1"/>
    <xf numFmtId="0" fontId="0" fillId="9" borderId="8" xfId="0" applyFill="1" applyBorder="1"/>
    <xf numFmtId="0" fontId="1" fillId="9" borderId="8" xfId="0" applyFont="1" applyFill="1" applyBorder="1"/>
    <xf numFmtId="0" fontId="3" fillId="9" borderId="1" xfId="0" applyFont="1" applyFill="1" applyBorder="1" applyAlignment="1"/>
    <xf numFmtId="0" fontId="3" fillId="9" borderId="1" xfId="0" applyFont="1" applyFill="1" applyBorder="1" applyAlignment="1">
      <alignment horizontal="center" vertical="center"/>
    </xf>
    <xf numFmtId="0" fontId="3" fillId="10" borderId="1" xfId="0" applyFont="1" applyFill="1" applyBorder="1" applyAlignment="1">
      <alignment horizontal="left"/>
    </xf>
    <xf numFmtId="0" fontId="3" fillId="9" borderId="8" xfId="0" applyFont="1" applyFill="1" applyBorder="1" applyAlignment="1"/>
    <xf numFmtId="0" fontId="3" fillId="9" borderId="8" xfId="0" applyFont="1" applyFill="1" applyBorder="1" applyAlignment="1">
      <alignment horizontal="center" vertical="center"/>
    </xf>
    <xf numFmtId="0" fontId="0" fillId="9" borderId="1" xfId="0" applyFont="1" applyFill="1" applyBorder="1" applyAlignment="1"/>
    <xf numFmtId="0" fontId="3" fillId="10" borderId="1" xfId="0" applyFont="1" applyFill="1" applyBorder="1" applyAlignment="1"/>
    <xf numFmtId="0" fontId="3" fillId="10" borderId="8" xfId="0" applyFont="1" applyFill="1" applyBorder="1" applyAlignment="1">
      <alignment horizontal="left"/>
    </xf>
    <xf numFmtId="0" fontId="3" fillId="11" borderId="1" xfId="0" applyFont="1" applyFill="1" applyBorder="1" applyAlignment="1"/>
    <xf numFmtId="0" fontId="3" fillId="11" borderId="1" xfId="0" applyFont="1" applyFill="1" applyBorder="1" applyAlignment="1">
      <alignment horizontal="center" vertical="center"/>
    </xf>
    <xf numFmtId="0" fontId="3" fillId="12" borderId="1" xfId="0" applyFont="1" applyFill="1" applyBorder="1" applyAlignment="1">
      <alignment horizontal="left"/>
    </xf>
    <xf numFmtId="0" fontId="3" fillId="11" borderId="6" xfId="0" applyFont="1" applyFill="1" applyBorder="1" applyAlignment="1"/>
    <xf numFmtId="0" fontId="3" fillId="11" borderId="6" xfId="0" applyFont="1" applyFill="1" applyBorder="1" applyAlignment="1">
      <alignment horizontal="center" vertical="center"/>
    </xf>
    <xf numFmtId="0" fontId="3" fillId="11" borderId="8" xfId="0" applyFont="1" applyFill="1" applyBorder="1" applyAlignment="1"/>
    <xf numFmtId="0" fontId="3" fillId="11" borderId="8" xfId="0" applyFont="1" applyFill="1" applyBorder="1" applyAlignment="1">
      <alignment horizontal="center" vertical="center"/>
    </xf>
    <xf numFmtId="0" fontId="0" fillId="11" borderId="8" xfId="0" applyFill="1" applyBorder="1"/>
    <xf numFmtId="0" fontId="1" fillId="11" borderId="8" xfId="0" applyFont="1" applyFill="1" applyBorder="1"/>
    <xf numFmtId="0" fontId="5" fillId="11" borderId="1" xfId="0" applyFont="1" applyFill="1" applyBorder="1" applyAlignment="1"/>
    <xf numFmtId="0" fontId="3" fillId="5" borderId="10" xfId="0" applyFont="1" applyFill="1" applyBorder="1" applyAlignment="1"/>
    <xf numFmtId="0" fontId="3" fillId="5" borderId="6" xfId="0" applyFont="1" applyFill="1" applyBorder="1" applyAlignment="1"/>
    <xf numFmtId="0" fontId="3" fillId="13" borderId="1" xfId="0" applyFont="1" applyFill="1" applyBorder="1" applyAlignment="1">
      <alignment horizontal="left"/>
    </xf>
    <xf numFmtId="0" fontId="0" fillId="0" borderId="0" xfId="0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/>
    </xf>
    <xf numFmtId="0" fontId="0" fillId="8" borderId="1" xfId="0" applyFont="1" applyFill="1" applyBorder="1" applyAlignment="1"/>
    <xf numFmtId="0" fontId="0" fillId="9" borderId="1" xfId="0" applyFont="1" applyFill="1" applyBorder="1" applyAlignment="1">
      <alignment horizontal="center" vertical="center"/>
    </xf>
    <xf numFmtId="0" fontId="0" fillId="10" borderId="1" xfId="0" applyFont="1" applyFill="1" applyBorder="1" applyAlignment="1">
      <alignment horizontal="left"/>
    </xf>
    <xf numFmtId="0" fontId="0" fillId="5" borderId="1" xfId="0" applyFill="1" applyBorder="1" applyAlignment="1"/>
    <xf numFmtId="0" fontId="0" fillId="6" borderId="1" xfId="0" applyFont="1" applyFill="1" applyBorder="1" applyAlignment="1">
      <alignment horizontal="center" vertical="center"/>
    </xf>
    <xf numFmtId="0" fontId="0" fillId="8" borderId="1" xfId="0" applyFont="1" applyFill="1" applyBorder="1" applyAlignment="1">
      <alignment horizontal="center" vertical="center"/>
    </xf>
    <xf numFmtId="0" fontId="0" fillId="11" borderId="1" xfId="0" applyFont="1" applyFill="1" applyBorder="1" applyAlignment="1">
      <alignment horizontal="center" vertical="center"/>
    </xf>
    <xf numFmtId="0" fontId="0" fillId="5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/>
    </xf>
    <xf numFmtId="0" fontId="3" fillId="5" borderId="6" xfId="0" applyFont="1" applyFill="1" applyBorder="1" applyAlignment="1">
      <alignment horizontal="center"/>
    </xf>
    <xf numFmtId="0" fontId="0" fillId="9" borderId="8" xfId="0" applyFont="1" applyFill="1" applyBorder="1" applyAlignment="1">
      <alignment horizontal="center" vertical="center"/>
    </xf>
    <xf numFmtId="0" fontId="0" fillId="9" borderId="1" xfId="0" applyFont="1" applyFill="1" applyBorder="1"/>
    <xf numFmtId="0" fontId="0" fillId="0" borderId="0" xfId="0" applyAlignment="1">
      <alignment horizontal="left" vertical="center"/>
    </xf>
    <xf numFmtId="0" fontId="1" fillId="4" borderId="3" xfId="0" applyFont="1" applyFill="1" applyBorder="1" applyAlignment="1">
      <alignment horizontal="left" vertical="center" wrapText="1"/>
    </xf>
    <xf numFmtId="0" fontId="0" fillId="11" borderId="1" xfId="0" applyFont="1" applyFill="1" applyBorder="1" applyAlignment="1">
      <alignment horizontal="left" vertical="center"/>
    </xf>
    <xf numFmtId="0" fontId="0" fillId="6" borderId="1" xfId="0" applyFont="1" applyFill="1" applyBorder="1" applyAlignment="1">
      <alignment horizontal="left" vertical="center"/>
    </xf>
    <xf numFmtId="0" fontId="0" fillId="8" borderId="1" xfId="0" applyFont="1" applyFill="1" applyBorder="1" applyAlignment="1">
      <alignment horizontal="left" vertical="center"/>
    </xf>
    <xf numFmtId="0" fontId="0" fillId="5" borderId="1" xfId="0" applyFont="1" applyFill="1" applyBorder="1" applyAlignment="1">
      <alignment horizontal="left" vertical="center"/>
    </xf>
    <xf numFmtId="0" fontId="0" fillId="9" borderId="1" xfId="0" applyFont="1" applyFill="1" applyBorder="1" applyAlignment="1">
      <alignment horizontal="left" vertical="center"/>
    </xf>
    <xf numFmtId="0" fontId="4" fillId="11" borderId="1" xfId="0" applyFont="1" applyFill="1" applyBorder="1"/>
    <xf numFmtId="0" fontId="4" fillId="6" borderId="1" xfId="0" applyFont="1" applyFill="1" applyBorder="1" applyAlignment="1"/>
    <xf numFmtId="0" fontId="4" fillId="8" borderId="1" xfId="0" applyFont="1" applyFill="1" applyBorder="1"/>
    <xf numFmtId="0" fontId="4" fillId="6" borderId="1" xfId="0" applyFont="1" applyFill="1" applyBorder="1"/>
    <xf numFmtId="0" fontId="4" fillId="5" borderId="1" xfId="0" applyFont="1" applyFill="1" applyBorder="1"/>
    <xf numFmtId="0" fontId="1" fillId="3" borderId="7" xfId="0" applyFont="1" applyFill="1" applyBorder="1" applyAlignment="1">
      <alignment horizontal="center"/>
    </xf>
    <xf numFmtId="0" fontId="0" fillId="11" borderId="8" xfId="0" applyFont="1" applyFill="1" applyBorder="1" applyAlignment="1">
      <alignment horizontal="left" vertical="center"/>
    </xf>
    <xf numFmtId="0" fontId="1" fillId="3" borderId="5" xfId="0" applyFont="1" applyFill="1" applyBorder="1" applyAlignment="1">
      <alignment horizontal="center"/>
    </xf>
    <xf numFmtId="0" fontId="0" fillId="11" borderId="6" xfId="0" applyFont="1" applyFill="1" applyBorder="1" applyAlignment="1">
      <alignment horizontal="left" vertical="center"/>
    </xf>
    <xf numFmtId="0" fontId="4" fillId="11" borderId="6" xfId="0" applyFont="1" applyFill="1" applyBorder="1"/>
    <xf numFmtId="0" fontId="3" fillId="8" borderId="8" xfId="0" applyFont="1" applyFill="1" applyBorder="1" applyAlignment="1"/>
    <xf numFmtId="0" fontId="3" fillId="8" borderId="8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 vertical="center" wrapText="1"/>
    </xf>
    <xf numFmtId="0" fontId="0" fillId="8" borderId="8" xfId="0" applyFont="1" applyFill="1" applyBorder="1" applyAlignment="1">
      <alignment horizontal="left" vertical="center"/>
    </xf>
    <xf numFmtId="0" fontId="4" fillId="9" borderId="1" xfId="0" applyFont="1" applyFill="1" applyBorder="1"/>
    <xf numFmtId="0" fontId="4" fillId="8" borderId="8" xfId="0" applyFont="1" applyFill="1" applyBorder="1"/>
    <xf numFmtId="0" fontId="0" fillId="5" borderId="6" xfId="0" applyFont="1" applyFill="1" applyBorder="1" applyAlignment="1">
      <alignment horizontal="center" vertical="center"/>
    </xf>
    <xf numFmtId="0" fontId="0" fillId="10" borderId="1" xfId="0" applyFont="1" applyFill="1" applyBorder="1" applyAlignment="1"/>
    <xf numFmtId="0" fontId="3" fillId="11" borderId="6" xfId="0" applyFont="1" applyFill="1" applyBorder="1"/>
    <xf numFmtId="0" fontId="3" fillId="7" borderId="1" xfId="0" applyFont="1" applyFill="1" applyBorder="1" applyAlignment="1">
      <alignment horizontal="center"/>
    </xf>
    <xf numFmtId="0" fontId="3" fillId="7" borderId="10" xfId="0" applyFont="1" applyFill="1" applyBorder="1" applyAlignment="1"/>
    <xf numFmtId="0" fontId="0" fillId="5" borderId="6" xfId="0" applyFont="1" applyFill="1" applyBorder="1" applyAlignment="1"/>
    <xf numFmtId="0" fontId="3" fillId="7" borderId="1" xfId="0" applyFont="1" applyFill="1" applyBorder="1" applyAlignment="1">
      <alignment horizontal="left"/>
    </xf>
    <xf numFmtId="0" fontId="0" fillId="7" borderId="1" xfId="0" applyFont="1" applyFill="1" applyBorder="1" applyAlignment="1"/>
    <xf numFmtId="0" fontId="0" fillId="11" borderId="1" xfId="0" applyFont="1" applyFill="1" applyBorder="1" applyAlignment="1"/>
    <xf numFmtId="0" fontId="0" fillId="5" borderId="1" xfId="0" applyFont="1" applyFill="1" applyBorder="1" applyAlignment="1"/>
    <xf numFmtId="0" fontId="3" fillId="9" borderId="1" xfId="0" applyFont="1" applyFill="1" applyBorder="1" applyAlignment="1">
      <alignment horizontal="center"/>
    </xf>
    <xf numFmtId="0" fontId="0" fillId="9" borderId="10" xfId="0" applyFont="1" applyFill="1" applyBorder="1"/>
    <xf numFmtId="0" fontId="4" fillId="7" borderId="1" xfId="0" applyFont="1" applyFill="1" applyBorder="1" applyAlignment="1"/>
    <xf numFmtId="0" fontId="4" fillId="11" borderId="1" xfId="0" applyFont="1" applyFill="1" applyBorder="1" applyAlignment="1"/>
    <xf numFmtId="0" fontId="4" fillId="9" borderId="8" xfId="0" applyFont="1" applyFill="1" applyBorder="1"/>
    <xf numFmtId="0" fontId="0" fillId="9" borderId="8" xfId="0" applyFont="1" applyFill="1" applyBorder="1"/>
    <xf numFmtId="0" fontId="3" fillId="9" borderId="8" xfId="0" applyFont="1" applyFill="1" applyBorder="1" applyAlignment="1">
      <alignment horizontal="center"/>
    </xf>
    <xf numFmtId="0" fontId="0" fillId="10" borderId="8" xfId="0" applyFont="1" applyFill="1" applyBorder="1" applyAlignment="1"/>
    <xf numFmtId="0" fontId="3" fillId="9" borderId="8" xfId="0" applyFont="1" applyFill="1" applyBorder="1"/>
    <xf numFmtId="0" fontId="4" fillId="7" borderId="1" xfId="0" applyFont="1" applyFill="1" applyBorder="1"/>
    <xf numFmtId="0" fontId="0" fillId="11" borderId="6" xfId="0" applyFont="1" applyFill="1" applyBorder="1" applyAlignment="1"/>
    <xf numFmtId="0" fontId="4" fillId="11" borderId="6" xfId="0" applyFont="1" applyFill="1" applyBorder="1" applyAlignment="1"/>
    <xf numFmtId="0" fontId="4" fillId="5" borderId="6" xfId="0" applyFont="1" applyFill="1" applyBorder="1"/>
    <xf numFmtId="0" fontId="0" fillId="14" borderId="1" xfId="0" applyFill="1" applyBorder="1"/>
    <xf numFmtId="0" fontId="6" fillId="14" borderId="1" xfId="0" applyFont="1" applyFill="1" applyBorder="1"/>
    <xf numFmtId="0" fontId="0" fillId="14" borderId="13" xfId="0" applyFill="1" applyBorder="1"/>
    <xf numFmtId="0" fontId="6" fillId="14" borderId="13" xfId="0" applyFont="1" applyFill="1" applyBorder="1"/>
    <xf numFmtId="0" fontId="0" fillId="15" borderId="8" xfId="0" applyFill="1" applyBorder="1"/>
    <xf numFmtId="0" fontId="6" fillId="15" borderId="8" xfId="0" applyFont="1" applyFill="1" applyBorder="1"/>
    <xf numFmtId="0" fontId="0" fillId="15" borderId="1" xfId="0" applyFill="1" applyBorder="1"/>
    <xf numFmtId="0" fontId="6" fillId="15" borderId="1" xfId="0" applyFont="1" applyFill="1" applyBorder="1"/>
    <xf numFmtId="0" fontId="0" fillId="15" borderId="13" xfId="0" applyFill="1" applyBorder="1"/>
    <xf numFmtId="0" fontId="6" fillId="15" borderId="13" xfId="0" applyFont="1" applyFill="1" applyBorder="1"/>
    <xf numFmtId="0" fontId="0" fillId="16" borderId="8" xfId="0" applyFill="1" applyBorder="1"/>
    <xf numFmtId="0" fontId="6" fillId="16" borderId="8" xfId="0" applyFont="1" applyFill="1" applyBorder="1"/>
    <xf numFmtId="0" fontId="0" fillId="16" borderId="1" xfId="0" applyFill="1" applyBorder="1"/>
    <xf numFmtId="0" fontId="6" fillId="16" borderId="1" xfId="0" applyFont="1" applyFill="1" applyBorder="1"/>
    <xf numFmtId="0" fontId="0" fillId="16" borderId="9" xfId="0" applyFill="1" applyBorder="1"/>
    <xf numFmtId="0" fontId="6" fillId="16" borderId="9" xfId="0" applyFont="1" applyFill="1" applyBorder="1"/>
    <xf numFmtId="0" fontId="0" fillId="14" borderId="10" xfId="0" applyFill="1" applyBorder="1"/>
    <xf numFmtId="0" fontId="0" fillId="14" borderId="14" xfId="0" applyFill="1" applyBorder="1"/>
    <xf numFmtId="0" fontId="0" fillId="14" borderId="11" xfId="0" applyFill="1" applyBorder="1"/>
    <xf numFmtId="0" fontId="0" fillId="16" borderId="11" xfId="0" applyFill="1" applyBorder="1"/>
    <xf numFmtId="0" fontId="0" fillId="16" borderId="19" xfId="0" applyFill="1" applyBorder="1"/>
    <xf numFmtId="0" fontId="0" fillId="0" borderId="13" xfId="0" applyBorder="1"/>
    <xf numFmtId="0" fontId="4" fillId="0" borderId="1" xfId="0" applyFont="1" applyBorder="1"/>
    <xf numFmtId="0" fontId="7" fillId="0" borderId="1" xfId="0" applyFont="1" applyBorder="1"/>
    <xf numFmtId="0" fontId="4" fillId="0" borderId="13" xfId="0" applyFont="1" applyBorder="1"/>
    <xf numFmtId="0" fontId="7" fillId="0" borderId="13" xfId="0" applyFont="1" applyBorder="1"/>
    <xf numFmtId="0" fontId="7" fillId="0" borderId="8" xfId="0" applyFont="1" applyBorder="1"/>
    <xf numFmtId="0" fontId="0" fillId="0" borderId="20" xfId="0" applyBorder="1"/>
    <xf numFmtId="0" fontId="0" fillId="0" borderId="21" xfId="0" applyBorder="1"/>
    <xf numFmtId="0" fontId="7" fillId="0" borderId="6" xfId="0" applyFont="1" applyBorder="1"/>
    <xf numFmtId="0" fontId="0" fillId="16" borderId="6" xfId="0" applyFill="1" applyBorder="1"/>
    <xf numFmtId="0" fontId="6" fillId="16" borderId="6" xfId="0" applyFont="1" applyFill="1" applyBorder="1"/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14" borderId="1" xfId="0" applyFont="1" applyFill="1" applyBorder="1" applyAlignment="1">
      <alignment horizontal="center"/>
    </xf>
    <xf numFmtId="0" fontId="4" fillId="14" borderId="13" xfId="0" applyFont="1" applyFill="1" applyBorder="1" applyAlignment="1">
      <alignment horizontal="center"/>
    </xf>
    <xf numFmtId="0" fontId="4" fillId="15" borderId="8" xfId="0" applyFont="1" applyFill="1" applyBorder="1" applyAlignment="1">
      <alignment horizontal="center"/>
    </xf>
    <xf numFmtId="0" fontId="4" fillId="15" borderId="1" xfId="0" applyFont="1" applyFill="1" applyBorder="1" applyAlignment="1">
      <alignment horizontal="center"/>
    </xf>
    <xf numFmtId="0" fontId="4" fillId="15" borderId="13" xfId="0" applyFont="1" applyFill="1" applyBorder="1" applyAlignment="1">
      <alignment horizontal="center"/>
    </xf>
    <xf numFmtId="0" fontId="4" fillId="16" borderId="8" xfId="0" applyFont="1" applyFill="1" applyBorder="1" applyAlignment="1">
      <alignment horizontal="center"/>
    </xf>
    <xf numFmtId="0" fontId="4" fillId="16" borderId="1" xfId="0" applyFont="1" applyFill="1" applyBorder="1" applyAlignment="1">
      <alignment horizontal="center"/>
    </xf>
    <xf numFmtId="0" fontId="4" fillId="16" borderId="6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 vertical="center" wrapText="1"/>
    </xf>
    <xf numFmtId="0" fontId="7" fillId="3" borderId="8" xfId="0" applyFont="1" applyFill="1" applyBorder="1"/>
    <xf numFmtId="0" fontId="4" fillId="0" borderId="6" xfId="0" applyFont="1" applyBorder="1"/>
    <xf numFmtId="0" fontId="7" fillId="3" borderId="23" xfId="0" applyFont="1" applyFill="1" applyBorder="1"/>
    <xf numFmtId="0" fontId="7" fillId="3" borderId="24" xfId="0" applyFont="1" applyFill="1" applyBorder="1" applyAlignment="1">
      <alignment horizontal="center"/>
    </xf>
    <xf numFmtId="10" fontId="4" fillId="3" borderId="25" xfId="1" applyNumberFormat="1" applyFont="1" applyFill="1" applyBorder="1"/>
    <xf numFmtId="10" fontId="4" fillId="3" borderId="22" xfId="1" applyNumberFormat="1" applyFont="1" applyFill="1" applyBorder="1"/>
    <xf numFmtId="10" fontId="4" fillId="3" borderId="26" xfId="1" applyNumberFormat="1" applyFont="1" applyFill="1" applyBorder="1"/>
    <xf numFmtId="0" fontId="4" fillId="3" borderId="22" xfId="0" applyFont="1" applyFill="1" applyBorder="1" applyAlignment="1">
      <alignment horizontal="center"/>
    </xf>
    <xf numFmtId="0" fontId="7" fillId="3" borderId="12" xfId="0" applyFont="1" applyFill="1" applyBorder="1"/>
    <xf numFmtId="0" fontId="7" fillId="0" borderId="0" xfId="0" applyFont="1"/>
    <xf numFmtId="0" fontId="4" fillId="0" borderId="1" xfId="0" applyFont="1" applyFill="1" applyBorder="1"/>
    <xf numFmtId="0" fontId="4" fillId="0" borderId="13" xfId="0" applyFont="1" applyFill="1" applyBorder="1"/>
    <xf numFmtId="0" fontId="4" fillId="0" borderId="28" xfId="0" applyFont="1" applyBorder="1"/>
    <xf numFmtId="0" fontId="4" fillId="0" borderId="0" xfId="0" applyFont="1" applyAlignment="1">
      <alignment horizontal="center"/>
    </xf>
    <xf numFmtId="0" fontId="7" fillId="0" borderId="27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4" fillId="3" borderId="17" xfId="0" applyFont="1" applyFill="1" applyBorder="1" applyAlignment="1">
      <alignment horizontal="center"/>
    </xf>
    <xf numFmtId="0" fontId="4" fillId="3" borderId="18" xfId="0" applyFont="1" applyFill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7" fillId="0" borderId="9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30"/>
  <sheetViews>
    <sheetView workbookViewId="0">
      <selection activeCell="J229" sqref="J229:J230"/>
    </sheetView>
  </sheetViews>
  <sheetFormatPr defaultRowHeight="12.75"/>
  <cols>
    <col min="1" max="1" width="3.85546875" customWidth="1"/>
    <col min="2" max="2" width="18.140625" bestFit="1" customWidth="1"/>
    <col min="3" max="3" width="6" style="72" bestFit="1" customWidth="1"/>
    <col min="4" max="4" width="7.85546875" style="72" customWidth="1"/>
    <col min="5" max="5" width="11.28515625" style="91" bestFit="1" customWidth="1"/>
    <col min="6" max="6" width="31.7109375" customWidth="1"/>
    <col min="7" max="7" width="12.5703125" customWidth="1"/>
    <col min="8" max="8" width="12.85546875" customWidth="1"/>
    <col min="9" max="9" width="10.140625" customWidth="1"/>
    <col min="10" max="10" width="10" customWidth="1"/>
    <col min="11" max="11" width="10.28515625" customWidth="1"/>
    <col min="12" max="12" width="10" customWidth="1"/>
    <col min="14" max="14" width="10.5703125" customWidth="1"/>
  </cols>
  <sheetData>
    <row r="1" spans="1:14">
      <c r="A1" s="10" t="s">
        <v>19</v>
      </c>
    </row>
    <row r="3" spans="1:14">
      <c r="A3" s="194" t="s">
        <v>908</v>
      </c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</row>
    <row r="4" spans="1:14">
      <c r="A4" s="194" t="s">
        <v>20</v>
      </c>
      <c r="B4" s="194"/>
      <c r="C4" s="194"/>
      <c r="D4" s="194"/>
      <c r="E4" s="194"/>
      <c r="F4" s="194"/>
      <c r="G4" s="194"/>
      <c r="H4" s="194"/>
      <c r="I4" s="194"/>
      <c r="J4" s="194"/>
      <c r="K4" s="194"/>
      <c r="L4" s="194"/>
      <c r="M4" s="194"/>
      <c r="N4" s="194"/>
    </row>
    <row r="6" spans="1:14" ht="38.25">
      <c r="A6" s="13" t="s">
        <v>21</v>
      </c>
      <c r="B6" s="14" t="s">
        <v>22</v>
      </c>
      <c r="C6" s="14" t="s">
        <v>23</v>
      </c>
      <c r="D6" s="15" t="s">
        <v>24</v>
      </c>
      <c r="E6" s="92" t="s">
        <v>793</v>
      </c>
      <c r="F6" s="14" t="s">
        <v>25</v>
      </c>
      <c r="G6" s="14" t="s">
        <v>26</v>
      </c>
      <c r="H6" s="14" t="s">
        <v>27</v>
      </c>
      <c r="I6" s="76" t="s">
        <v>28</v>
      </c>
      <c r="J6" s="76" t="s">
        <v>29</v>
      </c>
      <c r="K6" s="76" t="s">
        <v>30</v>
      </c>
      <c r="L6" s="76" t="s">
        <v>31</v>
      </c>
      <c r="M6" s="76" t="s">
        <v>32</v>
      </c>
      <c r="N6" s="76" t="s">
        <v>33</v>
      </c>
    </row>
    <row r="7" spans="1:14">
      <c r="A7" s="75">
        <v>1</v>
      </c>
      <c r="B7" s="59" t="s">
        <v>426</v>
      </c>
      <c r="C7" s="60" t="s">
        <v>17</v>
      </c>
      <c r="D7" s="60" t="s">
        <v>35</v>
      </c>
      <c r="E7" s="93" t="s">
        <v>795</v>
      </c>
      <c r="F7" s="59" t="s">
        <v>393</v>
      </c>
      <c r="G7" s="59" t="s">
        <v>388</v>
      </c>
      <c r="H7" s="59" t="s">
        <v>394</v>
      </c>
      <c r="I7" s="98">
        <v>10</v>
      </c>
      <c r="J7" s="98">
        <v>10</v>
      </c>
      <c r="K7" s="98">
        <v>10</v>
      </c>
      <c r="L7" s="98">
        <v>10</v>
      </c>
      <c r="M7" s="45">
        <f t="shared" ref="M7:M70" si="0">SUM(I7:L7)</f>
        <v>40</v>
      </c>
      <c r="N7" s="98" t="s">
        <v>909</v>
      </c>
    </row>
    <row r="8" spans="1:14">
      <c r="A8" s="75">
        <v>2</v>
      </c>
      <c r="B8" s="40" t="s">
        <v>171</v>
      </c>
      <c r="C8" s="78" t="s">
        <v>17</v>
      </c>
      <c r="D8" s="78" t="s">
        <v>172</v>
      </c>
      <c r="E8" s="95" t="s">
        <v>166</v>
      </c>
      <c r="F8" s="40" t="s">
        <v>173</v>
      </c>
      <c r="G8" s="40" t="s">
        <v>166</v>
      </c>
      <c r="H8" s="40" t="s">
        <v>174</v>
      </c>
      <c r="I8" s="100">
        <v>10</v>
      </c>
      <c r="J8" s="100">
        <v>10</v>
      </c>
      <c r="K8" s="38">
        <v>8</v>
      </c>
      <c r="L8" s="100">
        <v>10</v>
      </c>
      <c r="M8" s="39">
        <f t="shared" si="0"/>
        <v>38</v>
      </c>
      <c r="N8" s="100" t="s">
        <v>909</v>
      </c>
    </row>
    <row r="9" spans="1:14">
      <c r="A9" s="75">
        <v>3</v>
      </c>
      <c r="B9" s="26" t="s">
        <v>65</v>
      </c>
      <c r="C9" s="77" t="s">
        <v>17</v>
      </c>
      <c r="D9" s="77" t="s">
        <v>35</v>
      </c>
      <c r="E9" s="94" t="s">
        <v>53</v>
      </c>
      <c r="F9" s="26" t="s">
        <v>52</v>
      </c>
      <c r="G9" s="26" t="s">
        <v>53</v>
      </c>
      <c r="H9" s="26" t="s">
        <v>54</v>
      </c>
      <c r="I9" s="99">
        <v>10</v>
      </c>
      <c r="J9" s="101">
        <v>10</v>
      </c>
      <c r="K9" s="101">
        <v>10</v>
      </c>
      <c r="L9" s="26">
        <v>8</v>
      </c>
      <c r="M9" s="25">
        <f t="shared" si="0"/>
        <v>38</v>
      </c>
      <c r="N9" s="101" t="s">
        <v>909</v>
      </c>
    </row>
    <row r="10" spans="1:14">
      <c r="A10" s="75">
        <v>4</v>
      </c>
      <c r="B10" s="40" t="s">
        <v>195</v>
      </c>
      <c r="C10" s="78" t="s">
        <v>17</v>
      </c>
      <c r="D10" s="78" t="s">
        <v>172</v>
      </c>
      <c r="E10" s="95" t="s">
        <v>166</v>
      </c>
      <c r="F10" s="40" t="s">
        <v>173</v>
      </c>
      <c r="G10" s="40" t="s">
        <v>166</v>
      </c>
      <c r="H10" s="40" t="s">
        <v>174</v>
      </c>
      <c r="I10" s="38">
        <v>9</v>
      </c>
      <c r="J10" s="38">
        <v>9</v>
      </c>
      <c r="K10" s="38">
        <v>9</v>
      </c>
      <c r="L10" s="100">
        <v>10</v>
      </c>
      <c r="M10" s="39">
        <f t="shared" si="0"/>
        <v>37</v>
      </c>
      <c r="N10" s="100" t="s">
        <v>909</v>
      </c>
    </row>
    <row r="11" spans="1:14">
      <c r="A11" s="75">
        <v>5</v>
      </c>
      <c r="B11" s="59" t="s">
        <v>447</v>
      </c>
      <c r="C11" s="60" t="s">
        <v>17</v>
      </c>
      <c r="D11" s="60" t="s">
        <v>35</v>
      </c>
      <c r="E11" s="93" t="s">
        <v>795</v>
      </c>
      <c r="F11" s="59" t="s">
        <v>393</v>
      </c>
      <c r="G11" s="59" t="s">
        <v>388</v>
      </c>
      <c r="H11" s="59" t="s">
        <v>394</v>
      </c>
      <c r="I11" s="46">
        <v>6</v>
      </c>
      <c r="J11" s="98">
        <v>10</v>
      </c>
      <c r="K11" s="98">
        <v>10</v>
      </c>
      <c r="L11" s="98">
        <v>10</v>
      </c>
      <c r="M11" s="45">
        <f t="shared" si="0"/>
        <v>36</v>
      </c>
      <c r="N11" s="98" t="s">
        <v>909</v>
      </c>
    </row>
    <row r="12" spans="1:14">
      <c r="A12" s="75">
        <v>6</v>
      </c>
      <c r="B12" s="20" t="s">
        <v>666</v>
      </c>
      <c r="C12" s="73" t="s">
        <v>17</v>
      </c>
      <c r="D12" s="73" t="s">
        <v>35</v>
      </c>
      <c r="E12" s="96" t="s">
        <v>796</v>
      </c>
      <c r="F12" s="20" t="s">
        <v>595</v>
      </c>
      <c r="G12" s="20" t="s">
        <v>596</v>
      </c>
      <c r="H12" s="20" t="s">
        <v>597</v>
      </c>
      <c r="I12" s="18">
        <v>7</v>
      </c>
      <c r="J12" s="18">
        <v>9</v>
      </c>
      <c r="K12" s="102">
        <v>10</v>
      </c>
      <c r="L12" s="18">
        <v>6</v>
      </c>
      <c r="M12" s="19">
        <f t="shared" si="0"/>
        <v>32</v>
      </c>
      <c r="N12" s="102" t="s">
        <v>909</v>
      </c>
    </row>
    <row r="13" spans="1:14">
      <c r="A13" s="75">
        <v>7</v>
      </c>
      <c r="B13" s="59" t="s">
        <v>471</v>
      </c>
      <c r="C13" s="60" t="s">
        <v>17</v>
      </c>
      <c r="D13" s="60" t="s">
        <v>35</v>
      </c>
      <c r="E13" s="93" t="s">
        <v>795</v>
      </c>
      <c r="F13" s="59" t="s">
        <v>414</v>
      </c>
      <c r="G13" s="59" t="s">
        <v>388</v>
      </c>
      <c r="H13" s="59" t="s">
        <v>415</v>
      </c>
      <c r="I13" s="46">
        <v>7</v>
      </c>
      <c r="J13" s="46">
        <v>9</v>
      </c>
      <c r="K13" s="46">
        <v>5</v>
      </c>
      <c r="L13" s="98">
        <v>10</v>
      </c>
      <c r="M13" s="45">
        <f t="shared" si="0"/>
        <v>31</v>
      </c>
      <c r="N13" s="98" t="s">
        <v>909</v>
      </c>
    </row>
    <row r="14" spans="1:14">
      <c r="A14" s="75">
        <v>8</v>
      </c>
      <c r="B14" s="59" t="s">
        <v>439</v>
      </c>
      <c r="C14" s="60" t="s">
        <v>17</v>
      </c>
      <c r="D14" s="60" t="s">
        <v>35</v>
      </c>
      <c r="E14" s="93" t="s">
        <v>795</v>
      </c>
      <c r="F14" s="59" t="s">
        <v>414</v>
      </c>
      <c r="G14" s="59" t="s">
        <v>388</v>
      </c>
      <c r="H14" s="59" t="s">
        <v>415</v>
      </c>
      <c r="I14" s="46">
        <v>7</v>
      </c>
      <c r="J14" s="46">
        <v>9</v>
      </c>
      <c r="K14" s="46">
        <v>4</v>
      </c>
      <c r="L14" s="98">
        <v>10</v>
      </c>
      <c r="M14" s="45">
        <f t="shared" si="0"/>
        <v>30</v>
      </c>
      <c r="N14" s="98" t="s">
        <v>909</v>
      </c>
    </row>
    <row r="15" spans="1:14">
      <c r="A15" s="75">
        <v>9</v>
      </c>
      <c r="B15" s="40" t="s">
        <v>175</v>
      </c>
      <c r="C15" s="78" t="s">
        <v>17</v>
      </c>
      <c r="D15" s="78" t="s">
        <v>172</v>
      </c>
      <c r="E15" s="95" t="s">
        <v>166</v>
      </c>
      <c r="F15" s="40" t="s">
        <v>173</v>
      </c>
      <c r="G15" s="40" t="s">
        <v>166</v>
      </c>
      <c r="H15" s="40" t="s">
        <v>174</v>
      </c>
      <c r="I15" s="38">
        <v>3</v>
      </c>
      <c r="J15" s="38">
        <v>9</v>
      </c>
      <c r="K15" s="38">
        <v>8</v>
      </c>
      <c r="L15" s="100">
        <v>10</v>
      </c>
      <c r="M15" s="39">
        <f t="shared" si="0"/>
        <v>30</v>
      </c>
      <c r="N15" s="100" t="s">
        <v>909</v>
      </c>
    </row>
    <row r="16" spans="1:14">
      <c r="A16" s="75">
        <v>10</v>
      </c>
      <c r="B16" s="40" t="s">
        <v>205</v>
      </c>
      <c r="C16" s="78" t="s">
        <v>17</v>
      </c>
      <c r="D16" s="78" t="s">
        <v>172</v>
      </c>
      <c r="E16" s="95" t="s">
        <v>166</v>
      </c>
      <c r="F16" s="40" t="s">
        <v>173</v>
      </c>
      <c r="G16" s="40" t="s">
        <v>166</v>
      </c>
      <c r="H16" s="40" t="s">
        <v>174</v>
      </c>
      <c r="I16" s="38">
        <v>1</v>
      </c>
      <c r="J16" s="100">
        <v>10</v>
      </c>
      <c r="K16" s="38">
        <v>9</v>
      </c>
      <c r="L16" s="100">
        <v>10</v>
      </c>
      <c r="M16" s="39">
        <f t="shared" si="0"/>
        <v>30</v>
      </c>
      <c r="N16" s="100" t="s">
        <v>909</v>
      </c>
    </row>
    <row r="17" spans="1:14">
      <c r="A17" s="75">
        <v>11</v>
      </c>
      <c r="B17" s="51" t="s">
        <v>311</v>
      </c>
      <c r="C17" s="52" t="s">
        <v>17</v>
      </c>
      <c r="D17" s="52" t="s">
        <v>172</v>
      </c>
      <c r="E17" s="97" t="s">
        <v>794</v>
      </c>
      <c r="F17" s="53" t="s">
        <v>263</v>
      </c>
      <c r="G17" s="51" t="s">
        <v>264</v>
      </c>
      <c r="H17" s="51" t="s">
        <v>267</v>
      </c>
      <c r="I17" s="43">
        <v>3</v>
      </c>
      <c r="J17" s="43">
        <v>8</v>
      </c>
      <c r="K17" s="43">
        <v>9</v>
      </c>
      <c r="L17" s="43">
        <v>7</v>
      </c>
      <c r="M17" s="42">
        <f t="shared" si="0"/>
        <v>27</v>
      </c>
      <c r="N17" s="113" t="s">
        <v>909</v>
      </c>
    </row>
    <row r="18" spans="1:14">
      <c r="A18" s="75">
        <v>12</v>
      </c>
      <c r="B18" s="20" t="s">
        <v>664</v>
      </c>
      <c r="C18" s="73" t="s">
        <v>17</v>
      </c>
      <c r="D18" s="73" t="s">
        <v>172</v>
      </c>
      <c r="E18" s="96" t="s">
        <v>796</v>
      </c>
      <c r="F18" s="20" t="s">
        <v>614</v>
      </c>
      <c r="G18" s="20" t="s">
        <v>596</v>
      </c>
      <c r="H18" s="20" t="s">
        <v>615</v>
      </c>
      <c r="I18" s="18">
        <v>3</v>
      </c>
      <c r="J18" s="18">
        <v>7</v>
      </c>
      <c r="K18" s="102">
        <v>10</v>
      </c>
      <c r="L18" s="18">
        <v>6</v>
      </c>
      <c r="M18" s="19">
        <f t="shared" si="0"/>
        <v>26</v>
      </c>
      <c r="N18" s="102" t="s">
        <v>909</v>
      </c>
    </row>
    <row r="19" spans="1:14">
      <c r="A19" s="75">
        <v>13</v>
      </c>
      <c r="B19" s="59" t="s">
        <v>448</v>
      </c>
      <c r="C19" s="60" t="s">
        <v>17</v>
      </c>
      <c r="D19" s="60" t="s">
        <v>35</v>
      </c>
      <c r="E19" s="93" t="s">
        <v>795</v>
      </c>
      <c r="F19" s="59" t="s">
        <v>414</v>
      </c>
      <c r="G19" s="59" t="s">
        <v>388</v>
      </c>
      <c r="H19" s="59" t="s">
        <v>415</v>
      </c>
      <c r="I19" s="46">
        <v>3</v>
      </c>
      <c r="J19" s="46">
        <v>9</v>
      </c>
      <c r="K19" s="46">
        <v>4</v>
      </c>
      <c r="L19" s="98">
        <v>10</v>
      </c>
      <c r="M19" s="45">
        <f t="shared" si="0"/>
        <v>26</v>
      </c>
      <c r="N19" s="98" t="s">
        <v>909</v>
      </c>
    </row>
    <row r="20" spans="1:14">
      <c r="A20" s="75">
        <v>14</v>
      </c>
      <c r="B20" s="59" t="s">
        <v>395</v>
      </c>
      <c r="C20" s="60" t="s">
        <v>17</v>
      </c>
      <c r="D20" s="60" t="s">
        <v>35</v>
      </c>
      <c r="E20" s="93" t="s">
        <v>795</v>
      </c>
      <c r="F20" s="59" t="s">
        <v>393</v>
      </c>
      <c r="G20" s="59" t="s">
        <v>388</v>
      </c>
      <c r="H20" s="59" t="s">
        <v>394</v>
      </c>
      <c r="I20" s="98">
        <v>10</v>
      </c>
      <c r="J20" s="98">
        <v>10</v>
      </c>
      <c r="K20" s="46">
        <v>3</v>
      </c>
      <c r="L20" s="46">
        <v>2</v>
      </c>
      <c r="M20" s="45">
        <f t="shared" si="0"/>
        <v>25</v>
      </c>
      <c r="N20" s="98" t="s">
        <v>909</v>
      </c>
    </row>
    <row r="21" spans="1:14">
      <c r="A21" s="75">
        <v>15</v>
      </c>
      <c r="B21" s="59" t="s">
        <v>425</v>
      </c>
      <c r="C21" s="60" t="s">
        <v>17</v>
      </c>
      <c r="D21" s="60" t="s">
        <v>35</v>
      </c>
      <c r="E21" s="93" t="s">
        <v>795</v>
      </c>
      <c r="F21" s="59" t="s">
        <v>414</v>
      </c>
      <c r="G21" s="59" t="s">
        <v>388</v>
      </c>
      <c r="H21" s="59" t="s">
        <v>415</v>
      </c>
      <c r="I21" s="46">
        <v>4</v>
      </c>
      <c r="J21" s="98">
        <v>10</v>
      </c>
      <c r="K21" s="46">
        <v>1</v>
      </c>
      <c r="L21" s="98">
        <v>10</v>
      </c>
      <c r="M21" s="45">
        <f t="shared" si="0"/>
        <v>25</v>
      </c>
      <c r="N21" s="98" t="s">
        <v>909</v>
      </c>
    </row>
    <row r="22" spans="1:14">
      <c r="A22" s="75">
        <v>16</v>
      </c>
      <c r="B22" s="59" t="s">
        <v>449</v>
      </c>
      <c r="C22" s="60" t="s">
        <v>17</v>
      </c>
      <c r="D22" s="60" t="s">
        <v>35</v>
      </c>
      <c r="E22" s="93" t="s">
        <v>795</v>
      </c>
      <c r="F22" s="59" t="s">
        <v>414</v>
      </c>
      <c r="G22" s="59" t="s">
        <v>388</v>
      </c>
      <c r="H22" s="59" t="s">
        <v>415</v>
      </c>
      <c r="I22" s="98">
        <v>10</v>
      </c>
      <c r="J22" s="46">
        <v>1</v>
      </c>
      <c r="K22" s="46">
        <v>4</v>
      </c>
      <c r="L22" s="98">
        <v>10</v>
      </c>
      <c r="M22" s="45">
        <f t="shared" si="0"/>
        <v>25</v>
      </c>
      <c r="N22" s="98" t="s">
        <v>909</v>
      </c>
    </row>
    <row r="23" spans="1:14">
      <c r="A23" s="75">
        <v>17</v>
      </c>
      <c r="B23" s="40" t="s">
        <v>199</v>
      </c>
      <c r="C23" s="78" t="s">
        <v>17</v>
      </c>
      <c r="D23" s="78" t="s">
        <v>35</v>
      </c>
      <c r="E23" s="95" t="s">
        <v>166</v>
      </c>
      <c r="F23" s="40" t="s">
        <v>165</v>
      </c>
      <c r="G23" s="40" t="s">
        <v>166</v>
      </c>
      <c r="H23" s="40" t="s">
        <v>167</v>
      </c>
      <c r="I23" s="38">
        <v>6</v>
      </c>
      <c r="J23" s="38">
        <v>8</v>
      </c>
      <c r="K23" s="38">
        <v>1</v>
      </c>
      <c r="L23" s="100">
        <v>10</v>
      </c>
      <c r="M23" s="39">
        <f t="shared" si="0"/>
        <v>25</v>
      </c>
      <c r="N23" s="100" t="s">
        <v>909</v>
      </c>
    </row>
    <row r="24" spans="1:14">
      <c r="A24" s="75">
        <v>18</v>
      </c>
      <c r="B24" s="59" t="s">
        <v>461</v>
      </c>
      <c r="C24" s="60" t="s">
        <v>17</v>
      </c>
      <c r="D24" s="60" t="s">
        <v>35</v>
      </c>
      <c r="E24" s="93" t="s">
        <v>795</v>
      </c>
      <c r="F24" s="59" t="s">
        <v>414</v>
      </c>
      <c r="G24" s="59" t="s">
        <v>388</v>
      </c>
      <c r="H24" s="59" t="s">
        <v>415</v>
      </c>
      <c r="I24" s="46">
        <v>6</v>
      </c>
      <c r="J24" s="46">
        <v>6</v>
      </c>
      <c r="K24" s="46">
        <v>2</v>
      </c>
      <c r="L24" s="98">
        <v>10</v>
      </c>
      <c r="M24" s="45">
        <f t="shared" si="0"/>
        <v>24</v>
      </c>
      <c r="N24" s="98" t="s">
        <v>909</v>
      </c>
    </row>
    <row r="25" spans="1:14">
      <c r="A25" s="75">
        <v>19</v>
      </c>
      <c r="B25" s="40" t="s">
        <v>202</v>
      </c>
      <c r="C25" s="78" t="s">
        <v>17</v>
      </c>
      <c r="D25" s="78" t="s">
        <v>35</v>
      </c>
      <c r="E25" s="95" t="s">
        <v>166</v>
      </c>
      <c r="F25" s="40" t="s">
        <v>165</v>
      </c>
      <c r="G25" s="40" t="s">
        <v>166</v>
      </c>
      <c r="H25" s="40" t="s">
        <v>167</v>
      </c>
      <c r="I25" s="38">
        <v>2</v>
      </c>
      <c r="J25" s="38">
        <v>7</v>
      </c>
      <c r="K25" s="38">
        <v>4</v>
      </c>
      <c r="L25" s="100">
        <v>10</v>
      </c>
      <c r="M25" s="39">
        <f t="shared" si="0"/>
        <v>23</v>
      </c>
      <c r="N25" s="100" t="s">
        <v>909</v>
      </c>
    </row>
    <row r="26" spans="1:14">
      <c r="A26" s="75">
        <v>20</v>
      </c>
      <c r="B26" s="59" t="s">
        <v>400</v>
      </c>
      <c r="C26" s="60" t="s">
        <v>17</v>
      </c>
      <c r="D26" s="60" t="s">
        <v>172</v>
      </c>
      <c r="E26" s="93" t="s">
        <v>795</v>
      </c>
      <c r="F26" s="59" t="s">
        <v>401</v>
      </c>
      <c r="G26" s="59" t="s">
        <v>388</v>
      </c>
      <c r="H26" s="59" t="s">
        <v>402</v>
      </c>
      <c r="I26" s="46">
        <v>5</v>
      </c>
      <c r="J26" s="46">
        <v>6</v>
      </c>
      <c r="K26" s="46">
        <v>1</v>
      </c>
      <c r="L26" s="98">
        <v>10</v>
      </c>
      <c r="M26" s="45">
        <f t="shared" si="0"/>
        <v>22</v>
      </c>
      <c r="N26" s="98" t="s">
        <v>909</v>
      </c>
    </row>
    <row r="27" spans="1:14">
      <c r="A27" s="75">
        <v>21</v>
      </c>
      <c r="B27" s="59" t="s">
        <v>413</v>
      </c>
      <c r="C27" s="60" t="s">
        <v>17</v>
      </c>
      <c r="D27" s="60" t="s">
        <v>35</v>
      </c>
      <c r="E27" s="93" t="s">
        <v>795</v>
      </c>
      <c r="F27" s="59" t="s">
        <v>414</v>
      </c>
      <c r="G27" s="59" t="s">
        <v>388</v>
      </c>
      <c r="H27" s="59" t="s">
        <v>415</v>
      </c>
      <c r="I27" s="46">
        <v>1</v>
      </c>
      <c r="J27" s="46">
        <v>9</v>
      </c>
      <c r="K27" s="46">
        <v>2</v>
      </c>
      <c r="L27" s="98">
        <v>10</v>
      </c>
      <c r="M27" s="45">
        <f t="shared" si="0"/>
        <v>22</v>
      </c>
      <c r="N27" s="98" t="s">
        <v>909</v>
      </c>
    </row>
    <row r="28" spans="1:14">
      <c r="A28" s="75">
        <v>22</v>
      </c>
      <c r="B28" s="59" t="s">
        <v>446</v>
      </c>
      <c r="C28" s="60" t="s">
        <v>17</v>
      </c>
      <c r="D28" s="60" t="s">
        <v>35</v>
      </c>
      <c r="E28" s="93" t="s">
        <v>795</v>
      </c>
      <c r="F28" s="61" t="s">
        <v>390</v>
      </c>
      <c r="G28" s="59" t="s">
        <v>388</v>
      </c>
      <c r="H28" s="59" t="s">
        <v>391</v>
      </c>
      <c r="I28" s="46">
        <v>3</v>
      </c>
      <c r="J28" s="46">
        <v>2</v>
      </c>
      <c r="K28" s="46">
        <v>7</v>
      </c>
      <c r="L28" s="98">
        <v>10</v>
      </c>
      <c r="M28" s="45">
        <f t="shared" si="0"/>
        <v>22</v>
      </c>
      <c r="N28" s="98" t="s">
        <v>909</v>
      </c>
    </row>
    <row r="29" spans="1:14">
      <c r="A29" s="75">
        <v>23</v>
      </c>
      <c r="B29" s="59" t="s">
        <v>385</v>
      </c>
      <c r="C29" s="60" t="s">
        <v>17</v>
      </c>
      <c r="D29" s="60" t="s">
        <v>172</v>
      </c>
      <c r="E29" s="93" t="s">
        <v>795</v>
      </c>
      <c r="F29" s="59" t="s">
        <v>386</v>
      </c>
      <c r="G29" s="59" t="s">
        <v>388</v>
      </c>
      <c r="H29" s="59" t="s">
        <v>387</v>
      </c>
      <c r="I29" s="98">
        <v>10</v>
      </c>
      <c r="J29" s="46">
        <v>9</v>
      </c>
      <c r="K29" s="46">
        <v>1</v>
      </c>
      <c r="L29" s="46">
        <v>1</v>
      </c>
      <c r="M29" s="45">
        <f t="shared" si="0"/>
        <v>21</v>
      </c>
      <c r="N29" s="98" t="s">
        <v>909</v>
      </c>
    </row>
    <row r="30" spans="1:14">
      <c r="A30" s="75">
        <v>24</v>
      </c>
      <c r="B30" s="59" t="s">
        <v>404</v>
      </c>
      <c r="C30" s="60" t="s">
        <v>17</v>
      </c>
      <c r="D30" s="60" t="s">
        <v>172</v>
      </c>
      <c r="E30" s="93" t="s">
        <v>795</v>
      </c>
      <c r="F30" s="59" t="s">
        <v>405</v>
      </c>
      <c r="G30" s="59" t="s">
        <v>388</v>
      </c>
      <c r="H30" s="59" t="s">
        <v>402</v>
      </c>
      <c r="I30" s="46">
        <v>1</v>
      </c>
      <c r="J30" s="46">
        <v>9</v>
      </c>
      <c r="K30" s="46">
        <v>1</v>
      </c>
      <c r="L30" s="98">
        <v>10</v>
      </c>
      <c r="M30" s="45">
        <f t="shared" si="0"/>
        <v>21</v>
      </c>
      <c r="N30" s="98" t="s">
        <v>909</v>
      </c>
    </row>
    <row r="31" spans="1:14">
      <c r="A31" s="75">
        <v>25</v>
      </c>
      <c r="B31" s="51" t="s">
        <v>300</v>
      </c>
      <c r="C31" s="52" t="s">
        <v>17</v>
      </c>
      <c r="D31" s="52" t="s">
        <v>172</v>
      </c>
      <c r="E31" s="97" t="s">
        <v>794</v>
      </c>
      <c r="F31" s="51" t="s">
        <v>301</v>
      </c>
      <c r="G31" s="51" t="s">
        <v>281</v>
      </c>
      <c r="H31" s="51" t="s">
        <v>302</v>
      </c>
      <c r="I31" s="43">
        <v>2</v>
      </c>
      <c r="J31" s="43">
        <v>9</v>
      </c>
      <c r="K31" s="43">
        <v>3</v>
      </c>
      <c r="L31" s="43">
        <v>7</v>
      </c>
      <c r="M31" s="42">
        <f t="shared" si="0"/>
        <v>21</v>
      </c>
      <c r="N31" s="113" t="s">
        <v>909</v>
      </c>
    </row>
    <row r="32" spans="1:14">
      <c r="A32" s="75">
        <v>26</v>
      </c>
      <c r="B32" s="82" t="s">
        <v>632</v>
      </c>
      <c r="C32" s="73" t="s">
        <v>17</v>
      </c>
      <c r="D32" s="73" t="s">
        <v>35</v>
      </c>
      <c r="E32" s="96" t="s">
        <v>796</v>
      </c>
      <c r="F32" s="20" t="s">
        <v>607</v>
      </c>
      <c r="G32" s="20" t="s">
        <v>596</v>
      </c>
      <c r="H32" s="20" t="s">
        <v>608</v>
      </c>
      <c r="I32" s="18">
        <v>2</v>
      </c>
      <c r="J32" s="18">
        <v>4</v>
      </c>
      <c r="K32" s="18">
        <v>8</v>
      </c>
      <c r="L32" s="18">
        <v>6</v>
      </c>
      <c r="M32" s="19">
        <f t="shared" si="0"/>
        <v>20</v>
      </c>
      <c r="N32" s="102" t="s">
        <v>909</v>
      </c>
    </row>
    <row r="33" spans="1:14">
      <c r="A33" s="75">
        <v>27</v>
      </c>
      <c r="B33" s="59" t="s">
        <v>450</v>
      </c>
      <c r="C33" s="60" t="s">
        <v>17</v>
      </c>
      <c r="D33" s="60" t="s">
        <v>35</v>
      </c>
      <c r="E33" s="93" t="s">
        <v>795</v>
      </c>
      <c r="F33" s="59" t="s">
        <v>407</v>
      </c>
      <c r="G33" s="59" t="s">
        <v>409</v>
      </c>
      <c r="H33" s="59" t="s">
        <v>408</v>
      </c>
      <c r="I33" s="46">
        <v>6</v>
      </c>
      <c r="J33" s="46">
        <v>3</v>
      </c>
      <c r="K33" s="46">
        <v>1</v>
      </c>
      <c r="L33" s="98">
        <v>10</v>
      </c>
      <c r="M33" s="45">
        <f t="shared" si="0"/>
        <v>20</v>
      </c>
      <c r="N33" s="98" t="s">
        <v>909</v>
      </c>
    </row>
    <row r="34" spans="1:14">
      <c r="A34" s="75">
        <v>28</v>
      </c>
      <c r="B34" s="51" t="s">
        <v>304</v>
      </c>
      <c r="C34" s="52" t="s">
        <v>17</v>
      </c>
      <c r="D34" s="52" t="s">
        <v>172</v>
      </c>
      <c r="E34" s="97" t="s">
        <v>794</v>
      </c>
      <c r="F34" s="51" t="s">
        <v>280</v>
      </c>
      <c r="G34" s="51" t="s">
        <v>281</v>
      </c>
      <c r="H34" s="51" t="s">
        <v>282</v>
      </c>
      <c r="I34" s="43">
        <v>3</v>
      </c>
      <c r="J34" s="43">
        <v>7</v>
      </c>
      <c r="K34" s="43">
        <v>1</v>
      </c>
      <c r="L34" s="43">
        <v>9</v>
      </c>
      <c r="M34" s="42">
        <f t="shared" si="0"/>
        <v>20</v>
      </c>
      <c r="N34" s="113" t="s">
        <v>909</v>
      </c>
    </row>
    <row r="35" spans="1:14">
      <c r="A35" s="75">
        <v>29</v>
      </c>
      <c r="B35" s="40" t="s">
        <v>201</v>
      </c>
      <c r="C35" s="78" t="s">
        <v>17</v>
      </c>
      <c r="D35" s="78" t="s">
        <v>35</v>
      </c>
      <c r="E35" s="95" t="s">
        <v>166</v>
      </c>
      <c r="F35" s="40" t="s">
        <v>165</v>
      </c>
      <c r="G35" s="40" t="s">
        <v>166</v>
      </c>
      <c r="H35" s="40" t="s">
        <v>167</v>
      </c>
      <c r="I35" s="38">
        <v>2</v>
      </c>
      <c r="J35" s="38">
        <v>7</v>
      </c>
      <c r="K35" s="38">
        <v>1</v>
      </c>
      <c r="L35" s="100">
        <v>10</v>
      </c>
      <c r="M35" s="39">
        <f t="shared" si="0"/>
        <v>20</v>
      </c>
      <c r="N35" s="100" t="s">
        <v>909</v>
      </c>
    </row>
    <row r="36" spans="1:14">
      <c r="A36" s="75">
        <v>30</v>
      </c>
      <c r="B36" s="59" t="s">
        <v>392</v>
      </c>
      <c r="C36" s="60" t="s">
        <v>17</v>
      </c>
      <c r="D36" s="60" t="s">
        <v>35</v>
      </c>
      <c r="E36" s="93" t="s">
        <v>795</v>
      </c>
      <c r="F36" s="59" t="s">
        <v>393</v>
      </c>
      <c r="G36" s="59" t="s">
        <v>388</v>
      </c>
      <c r="H36" s="59" t="s">
        <v>394</v>
      </c>
      <c r="I36" s="46">
        <v>2</v>
      </c>
      <c r="J36" s="98">
        <v>10</v>
      </c>
      <c r="K36" s="46">
        <v>2</v>
      </c>
      <c r="L36" s="46">
        <v>5</v>
      </c>
      <c r="M36" s="45">
        <f t="shared" si="0"/>
        <v>19</v>
      </c>
      <c r="N36" s="98" t="s">
        <v>909</v>
      </c>
    </row>
    <row r="37" spans="1:14">
      <c r="A37" s="75">
        <v>31</v>
      </c>
      <c r="B37" s="40" t="s">
        <v>164</v>
      </c>
      <c r="C37" s="78" t="s">
        <v>17</v>
      </c>
      <c r="D37" s="78" t="s">
        <v>35</v>
      </c>
      <c r="E37" s="95" t="s">
        <v>166</v>
      </c>
      <c r="F37" s="40" t="s">
        <v>165</v>
      </c>
      <c r="G37" s="40" t="s">
        <v>166</v>
      </c>
      <c r="H37" s="40" t="s">
        <v>167</v>
      </c>
      <c r="I37" s="38">
        <v>1</v>
      </c>
      <c r="J37" s="38">
        <v>6</v>
      </c>
      <c r="K37" s="38">
        <v>2</v>
      </c>
      <c r="L37" s="100">
        <v>10</v>
      </c>
      <c r="M37" s="39">
        <f t="shared" si="0"/>
        <v>19</v>
      </c>
      <c r="N37" s="100" t="s">
        <v>909</v>
      </c>
    </row>
    <row r="38" spans="1:14">
      <c r="A38" s="75">
        <v>32</v>
      </c>
      <c r="B38" s="40" t="s">
        <v>207</v>
      </c>
      <c r="C38" s="78" t="s">
        <v>17</v>
      </c>
      <c r="D38" s="78" t="s">
        <v>35</v>
      </c>
      <c r="E38" s="95" t="s">
        <v>166</v>
      </c>
      <c r="F38" s="40" t="s">
        <v>165</v>
      </c>
      <c r="G38" s="40" t="s">
        <v>166</v>
      </c>
      <c r="H38" s="40" t="s">
        <v>167</v>
      </c>
      <c r="I38" s="38">
        <v>2</v>
      </c>
      <c r="J38" s="38">
        <v>5</v>
      </c>
      <c r="K38" s="38">
        <v>2</v>
      </c>
      <c r="L38" s="100">
        <v>10</v>
      </c>
      <c r="M38" s="39">
        <f t="shared" si="0"/>
        <v>19</v>
      </c>
      <c r="N38" s="100" t="s">
        <v>909</v>
      </c>
    </row>
    <row r="39" spans="1:14">
      <c r="A39" s="75">
        <v>33</v>
      </c>
      <c r="B39" s="26" t="s">
        <v>74</v>
      </c>
      <c r="C39" s="77" t="s">
        <v>17</v>
      </c>
      <c r="D39" s="77" t="s">
        <v>35</v>
      </c>
      <c r="E39" s="94" t="s">
        <v>53</v>
      </c>
      <c r="F39" s="26" t="s">
        <v>52</v>
      </c>
      <c r="G39" s="26" t="s">
        <v>53</v>
      </c>
      <c r="H39" s="26" t="s">
        <v>54</v>
      </c>
      <c r="I39" s="26">
        <v>2</v>
      </c>
      <c r="J39" s="23">
        <v>8</v>
      </c>
      <c r="K39" s="24">
        <v>1</v>
      </c>
      <c r="L39" s="26">
        <v>8</v>
      </c>
      <c r="M39" s="25">
        <f t="shared" si="0"/>
        <v>19</v>
      </c>
      <c r="N39" s="101" t="s">
        <v>909</v>
      </c>
    </row>
    <row r="40" spans="1:14">
      <c r="A40" s="75">
        <v>34</v>
      </c>
      <c r="B40" s="40" t="s">
        <v>191</v>
      </c>
      <c r="C40" s="78" t="s">
        <v>17</v>
      </c>
      <c r="D40" s="78" t="s">
        <v>35</v>
      </c>
      <c r="E40" s="95" t="s">
        <v>166</v>
      </c>
      <c r="F40" s="40" t="s">
        <v>185</v>
      </c>
      <c r="G40" s="40" t="s">
        <v>186</v>
      </c>
      <c r="H40" s="40" t="s">
        <v>187</v>
      </c>
      <c r="I40" s="38">
        <v>1</v>
      </c>
      <c r="J40" s="38">
        <v>8</v>
      </c>
      <c r="K40" s="38">
        <v>1</v>
      </c>
      <c r="L40" s="38">
        <v>8</v>
      </c>
      <c r="M40" s="39">
        <f t="shared" si="0"/>
        <v>18</v>
      </c>
      <c r="N40" s="100" t="s">
        <v>909</v>
      </c>
    </row>
    <row r="41" spans="1:14">
      <c r="A41" s="75">
        <v>35</v>
      </c>
      <c r="B41" s="40" t="s">
        <v>212</v>
      </c>
      <c r="C41" s="78" t="s">
        <v>17</v>
      </c>
      <c r="D41" s="78" t="s">
        <v>35</v>
      </c>
      <c r="E41" s="95" t="s">
        <v>166</v>
      </c>
      <c r="F41" s="40" t="s">
        <v>165</v>
      </c>
      <c r="G41" s="40" t="s">
        <v>166</v>
      </c>
      <c r="H41" s="40" t="s">
        <v>167</v>
      </c>
      <c r="I41" s="38">
        <v>1</v>
      </c>
      <c r="J41" s="38">
        <v>6</v>
      </c>
      <c r="K41" s="38">
        <v>1</v>
      </c>
      <c r="L41" s="100">
        <v>10</v>
      </c>
      <c r="M41" s="39">
        <f t="shared" si="0"/>
        <v>18</v>
      </c>
      <c r="N41" s="100" t="s">
        <v>909</v>
      </c>
    </row>
    <row r="42" spans="1:14">
      <c r="A42" s="75">
        <v>36</v>
      </c>
      <c r="B42" s="40" t="s">
        <v>208</v>
      </c>
      <c r="C42" s="78" t="s">
        <v>17</v>
      </c>
      <c r="D42" s="78" t="s">
        <v>35</v>
      </c>
      <c r="E42" s="95" t="s">
        <v>166</v>
      </c>
      <c r="F42" s="40" t="s">
        <v>209</v>
      </c>
      <c r="G42" s="40" t="s">
        <v>210</v>
      </c>
      <c r="H42" s="40" t="s">
        <v>211</v>
      </c>
      <c r="I42" s="38">
        <v>1</v>
      </c>
      <c r="J42" s="38">
        <v>6</v>
      </c>
      <c r="K42" s="38">
        <v>1</v>
      </c>
      <c r="L42" s="100">
        <v>10</v>
      </c>
      <c r="M42" s="39">
        <f t="shared" si="0"/>
        <v>18</v>
      </c>
      <c r="N42" s="100" t="s">
        <v>909</v>
      </c>
    </row>
    <row r="43" spans="1:14">
      <c r="A43" s="75">
        <v>37</v>
      </c>
      <c r="B43" s="20" t="s">
        <v>606</v>
      </c>
      <c r="C43" s="73" t="s">
        <v>17</v>
      </c>
      <c r="D43" s="73" t="s">
        <v>35</v>
      </c>
      <c r="E43" s="96" t="s">
        <v>796</v>
      </c>
      <c r="F43" s="20" t="s">
        <v>607</v>
      </c>
      <c r="G43" s="20" t="s">
        <v>596</v>
      </c>
      <c r="H43" s="20" t="s">
        <v>608</v>
      </c>
      <c r="I43" s="18">
        <v>1</v>
      </c>
      <c r="J43" s="18">
        <v>5</v>
      </c>
      <c r="K43" s="18">
        <v>5</v>
      </c>
      <c r="L43" s="18">
        <v>6</v>
      </c>
      <c r="M43" s="19">
        <f t="shared" si="0"/>
        <v>17</v>
      </c>
      <c r="N43" s="102" t="s">
        <v>909</v>
      </c>
    </row>
    <row r="44" spans="1:14">
      <c r="A44" s="75">
        <v>38</v>
      </c>
      <c r="B44" s="20" t="s">
        <v>641</v>
      </c>
      <c r="C44" s="73" t="s">
        <v>17</v>
      </c>
      <c r="D44" s="73" t="s">
        <v>172</v>
      </c>
      <c r="E44" s="96" t="s">
        <v>796</v>
      </c>
      <c r="F44" s="20" t="s">
        <v>614</v>
      </c>
      <c r="G44" s="20" t="s">
        <v>596</v>
      </c>
      <c r="H44" s="20" t="s">
        <v>615</v>
      </c>
      <c r="I44" s="18">
        <v>3</v>
      </c>
      <c r="J44" s="18">
        <v>9</v>
      </c>
      <c r="K44" s="18">
        <v>2</v>
      </c>
      <c r="L44" s="18">
        <v>3</v>
      </c>
      <c r="M44" s="19">
        <f t="shared" si="0"/>
        <v>17</v>
      </c>
      <c r="N44" s="102" t="s">
        <v>909</v>
      </c>
    </row>
    <row r="45" spans="1:14">
      <c r="A45" s="75">
        <v>39</v>
      </c>
      <c r="B45" s="20" t="s">
        <v>671</v>
      </c>
      <c r="C45" s="73" t="s">
        <v>17</v>
      </c>
      <c r="D45" s="73" t="s">
        <v>35</v>
      </c>
      <c r="E45" s="96" t="s">
        <v>796</v>
      </c>
      <c r="F45" s="20" t="s">
        <v>614</v>
      </c>
      <c r="G45" s="20" t="s">
        <v>596</v>
      </c>
      <c r="H45" s="20" t="s">
        <v>615</v>
      </c>
      <c r="I45" s="18">
        <v>3</v>
      </c>
      <c r="J45" s="18">
        <v>1</v>
      </c>
      <c r="K45" s="102">
        <v>10</v>
      </c>
      <c r="L45" s="18">
        <v>3</v>
      </c>
      <c r="M45" s="19">
        <f t="shared" si="0"/>
        <v>17</v>
      </c>
      <c r="N45" s="102" t="s">
        <v>909</v>
      </c>
    </row>
    <row r="46" spans="1:14">
      <c r="A46" s="75">
        <v>40</v>
      </c>
      <c r="B46" s="20" t="s">
        <v>661</v>
      </c>
      <c r="C46" s="73" t="s">
        <v>17</v>
      </c>
      <c r="D46" s="73" t="s">
        <v>35</v>
      </c>
      <c r="E46" s="96" t="s">
        <v>796</v>
      </c>
      <c r="F46" s="20" t="s">
        <v>599</v>
      </c>
      <c r="G46" s="20" t="s">
        <v>596</v>
      </c>
      <c r="H46" s="20" t="s">
        <v>600</v>
      </c>
      <c r="I46" s="18">
        <v>1</v>
      </c>
      <c r="J46" s="18">
        <v>1</v>
      </c>
      <c r="K46" s="18">
        <v>5</v>
      </c>
      <c r="L46" s="18">
        <v>9</v>
      </c>
      <c r="M46" s="19">
        <f t="shared" si="0"/>
        <v>16</v>
      </c>
      <c r="N46" s="102" t="s">
        <v>909</v>
      </c>
    </row>
    <row r="47" spans="1:14">
      <c r="A47" s="75">
        <v>41</v>
      </c>
      <c r="B47" s="20" t="s">
        <v>679</v>
      </c>
      <c r="C47" s="73" t="s">
        <v>17</v>
      </c>
      <c r="D47" s="73" t="s">
        <v>35</v>
      </c>
      <c r="E47" s="96" t="s">
        <v>796</v>
      </c>
      <c r="F47" s="20" t="s">
        <v>595</v>
      </c>
      <c r="G47" s="20" t="s">
        <v>596</v>
      </c>
      <c r="H47" s="20" t="s">
        <v>597</v>
      </c>
      <c r="I47" s="18">
        <v>2</v>
      </c>
      <c r="J47" s="18">
        <v>7</v>
      </c>
      <c r="K47" s="18">
        <v>1</v>
      </c>
      <c r="L47" s="18">
        <v>6</v>
      </c>
      <c r="M47" s="19">
        <f t="shared" si="0"/>
        <v>16</v>
      </c>
      <c r="N47" s="102" t="s">
        <v>909</v>
      </c>
    </row>
    <row r="48" spans="1:14" ht="13.5" thickBot="1">
      <c r="A48" s="105">
        <v>42</v>
      </c>
      <c r="B48" s="62" t="s">
        <v>468</v>
      </c>
      <c r="C48" s="63" t="s">
        <v>17</v>
      </c>
      <c r="D48" s="63" t="s">
        <v>172</v>
      </c>
      <c r="E48" s="106" t="s">
        <v>795</v>
      </c>
      <c r="F48" s="62" t="s">
        <v>401</v>
      </c>
      <c r="G48" s="62" t="s">
        <v>388</v>
      </c>
      <c r="H48" s="62" t="s">
        <v>402</v>
      </c>
      <c r="I48" s="47">
        <v>2</v>
      </c>
      <c r="J48" s="107">
        <v>10</v>
      </c>
      <c r="K48" s="47">
        <v>1</v>
      </c>
      <c r="L48" s="47">
        <v>3</v>
      </c>
      <c r="M48" s="48">
        <f t="shared" si="0"/>
        <v>16</v>
      </c>
      <c r="N48" s="107" t="s">
        <v>909</v>
      </c>
    </row>
    <row r="49" spans="1:14">
      <c r="A49" s="103">
        <v>43</v>
      </c>
      <c r="B49" s="64" t="s">
        <v>441</v>
      </c>
      <c r="C49" s="65" t="s">
        <v>17</v>
      </c>
      <c r="D49" s="65" t="s">
        <v>35</v>
      </c>
      <c r="E49" s="104" t="s">
        <v>795</v>
      </c>
      <c r="F49" s="64" t="s">
        <v>390</v>
      </c>
      <c r="G49" s="64" t="s">
        <v>388</v>
      </c>
      <c r="H49" s="64" t="s">
        <v>391</v>
      </c>
      <c r="I49" s="66">
        <v>1</v>
      </c>
      <c r="J49" s="66">
        <v>5</v>
      </c>
      <c r="K49" s="66">
        <v>1</v>
      </c>
      <c r="L49" s="66">
        <v>8</v>
      </c>
      <c r="M49" s="67">
        <f t="shared" si="0"/>
        <v>15</v>
      </c>
      <c r="N49" s="66"/>
    </row>
    <row r="50" spans="1:14">
      <c r="A50" s="75">
        <v>44</v>
      </c>
      <c r="B50" s="51" t="s">
        <v>266</v>
      </c>
      <c r="C50" s="52" t="s">
        <v>17</v>
      </c>
      <c r="D50" s="52" t="s">
        <v>172</v>
      </c>
      <c r="E50" s="97" t="s">
        <v>794</v>
      </c>
      <c r="F50" s="53" t="s">
        <v>263</v>
      </c>
      <c r="G50" s="51" t="s">
        <v>264</v>
      </c>
      <c r="H50" s="51" t="s">
        <v>267</v>
      </c>
      <c r="I50" s="43">
        <v>1</v>
      </c>
      <c r="J50" s="43">
        <v>6</v>
      </c>
      <c r="K50" s="43">
        <v>1</v>
      </c>
      <c r="L50" s="43">
        <v>7</v>
      </c>
      <c r="M50" s="42">
        <f t="shared" si="0"/>
        <v>15</v>
      </c>
      <c r="N50" s="43"/>
    </row>
    <row r="51" spans="1:14">
      <c r="A51" s="75">
        <v>45</v>
      </c>
      <c r="B51" s="40" t="s">
        <v>168</v>
      </c>
      <c r="C51" s="78" t="s">
        <v>17</v>
      </c>
      <c r="D51" s="78" t="s">
        <v>35</v>
      </c>
      <c r="E51" s="95" t="s">
        <v>166</v>
      </c>
      <c r="F51" s="40" t="s">
        <v>165</v>
      </c>
      <c r="G51" s="40" t="s">
        <v>166</v>
      </c>
      <c r="H51" s="40" t="s">
        <v>167</v>
      </c>
      <c r="I51" s="38">
        <v>2</v>
      </c>
      <c r="J51" s="38">
        <v>3</v>
      </c>
      <c r="K51" s="38">
        <v>2</v>
      </c>
      <c r="L51" s="38">
        <v>8</v>
      </c>
      <c r="M51" s="39">
        <f t="shared" si="0"/>
        <v>15</v>
      </c>
      <c r="N51" s="38"/>
    </row>
    <row r="52" spans="1:14">
      <c r="A52" s="75">
        <v>46</v>
      </c>
      <c r="B52" s="40" t="s">
        <v>197</v>
      </c>
      <c r="C52" s="78" t="s">
        <v>17</v>
      </c>
      <c r="D52" s="78" t="s">
        <v>35</v>
      </c>
      <c r="E52" s="95" t="s">
        <v>166</v>
      </c>
      <c r="F52" s="40" t="s">
        <v>165</v>
      </c>
      <c r="G52" s="40" t="s">
        <v>166</v>
      </c>
      <c r="H52" s="40" t="s">
        <v>167</v>
      </c>
      <c r="I52" s="38">
        <v>2</v>
      </c>
      <c r="J52" s="38">
        <v>1</v>
      </c>
      <c r="K52" s="38">
        <v>2</v>
      </c>
      <c r="L52" s="100">
        <v>10</v>
      </c>
      <c r="M52" s="39">
        <f t="shared" si="0"/>
        <v>15</v>
      </c>
      <c r="N52" s="38"/>
    </row>
    <row r="53" spans="1:14">
      <c r="A53" s="75">
        <v>47</v>
      </c>
      <c r="B53" s="59" t="s">
        <v>463</v>
      </c>
      <c r="C53" s="60" t="s">
        <v>17</v>
      </c>
      <c r="D53" s="60" t="s">
        <v>35</v>
      </c>
      <c r="E53" s="93" t="s">
        <v>795</v>
      </c>
      <c r="F53" s="59" t="s">
        <v>434</v>
      </c>
      <c r="G53" s="59" t="s">
        <v>388</v>
      </c>
      <c r="H53" s="59" t="s">
        <v>435</v>
      </c>
      <c r="I53" s="46">
        <v>9</v>
      </c>
      <c r="J53" s="46">
        <v>2</v>
      </c>
      <c r="K53" s="46">
        <v>2</v>
      </c>
      <c r="L53" s="46">
        <v>1</v>
      </c>
      <c r="M53" s="45">
        <f t="shared" si="0"/>
        <v>14</v>
      </c>
      <c r="N53" s="46"/>
    </row>
    <row r="54" spans="1:14">
      <c r="A54" s="75">
        <v>48</v>
      </c>
      <c r="B54" s="59" t="s">
        <v>467</v>
      </c>
      <c r="C54" s="60" t="s">
        <v>17</v>
      </c>
      <c r="D54" s="60" t="s">
        <v>172</v>
      </c>
      <c r="E54" s="93" t="s">
        <v>795</v>
      </c>
      <c r="F54" s="59" t="s">
        <v>401</v>
      </c>
      <c r="G54" s="59" t="s">
        <v>388</v>
      </c>
      <c r="H54" s="59" t="s">
        <v>402</v>
      </c>
      <c r="I54" s="46">
        <v>2</v>
      </c>
      <c r="J54" s="46">
        <v>1</v>
      </c>
      <c r="K54" s="46">
        <v>1</v>
      </c>
      <c r="L54" s="98">
        <v>10</v>
      </c>
      <c r="M54" s="45">
        <f t="shared" si="0"/>
        <v>14</v>
      </c>
      <c r="N54" s="46"/>
    </row>
    <row r="55" spans="1:14">
      <c r="A55" s="75">
        <v>49</v>
      </c>
      <c r="B55" s="59" t="s">
        <v>416</v>
      </c>
      <c r="C55" s="60" t="s">
        <v>17</v>
      </c>
      <c r="D55" s="60" t="s">
        <v>35</v>
      </c>
      <c r="E55" s="93" t="s">
        <v>795</v>
      </c>
      <c r="F55" s="59" t="s">
        <v>393</v>
      </c>
      <c r="G55" s="59" t="s">
        <v>388</v>
      </c>
      <c r="H55" s="59" t="s">
        <v>394</v>
      </c>
      <c r="I55" s="46">
        <v>1</v>
      </c>
      <c r="J55" s="46">
        <v>9</v>
      </c>
      <c r="K55" s="46">
        <v>1</v>
      </c>
      <c r="L55" s="46">
        <v>3</v>
      </c>
      <c r="M55" s="45">
        <f t="shared" si="0"/>
        <v>14</v>
      </c>
      <c r="N55" s="46"/>
    </row>
    <row r="56" spans="1:14">
      <c r="A56" s="75">
        <v>50</v>
      </c>
      <c r="B56" s="59" t="s">
        <v>432</v>
      </c>
      <c r="C56" s="60" t="s">
        <v>17</v>
      </c>
      <c r="D56" s="60" t="s">
        <v>35</v>
      </c>
      <c r="E56" s="93" t="s">
        <v>795</v>
      </c>
      <c r="F56" s="59" t="s">
        <v>393</v>
      </c>
      <c r="G56" s="59" t="s">
        <v>388</v>
      </c>
      <c r="H56" s="59" t="s">
        <v>394</v>
      </c>
      <c r="I56" s="46">
        <v>6</v>
      </c>
      <c r="J56" s="46">
        <v>3</v>
      </c>
      <c r="K56" s="46">
        <v>3</v>
      </c>
      <c r="L56" s="46">
        <v>2</v>
      </c>
      <c r="M56" s="45">
        <f t="shared" si="0"/>
        <v>14</v>
      </c>
      <c r="N56" s="46"/>
    </row>
    <row r="57" spans="1:14">
      <c r="A57" s="75">
        <v>51</v>
      </c>
      <c r="B57" s="59" t="s">
        <v>472</v>
      </c>
      <c r="C57" s="60" t="s">
        <v>17</v>
      </c>
      <c r="D57" s="60" t="s">
        <v>35</v>
      </c>
      <c r="E57" s="93" t="s">
        <v>795</v>
      </c>
      <c r="F57" s="59" t="s">
        <v>407</v>
      </c>
      <c r="G57" s="59" t="s">
        <v>409</v>
      </c>
      <c r="H57" s="59" t="s">
        <v>408</v>
      </c>
      <c r="I57" s="46">
        <v>1</v>
      </c>
      <c r="J57" s="46">
        <v>2</v>
      </c>
      <c r="K57" s="46">
        <v>2</v>
      </c>
      <c r="L57" s="46">
        <v>9</v>
      </c>
      <c r="M57" s="45">
        <f t="shared" si="0"/>
        <v>14</v>
      </c>
      <c r="N57" s="46"/>
    </row>
    <row r="58" spans="1:14">
      <c r="A58" s="75">
        <v>52</v>
      </c>
      <c r="B58" s="59" t="s">
        <v>430</v>
      </c>
      <c r="C58" s="60" t="s">
        <v>17</v>
      </c>
      <c r="D58" s="60" t="s">
        <v>172</v>
      </c>
      <c r="E58" s="93" t="s">
        <v>795</v>
      </c>
      <c r="F58" s="59" t="s">
        <v>397</v>
      </c>
      <c r="G58" s="59" t="s">
        <v>388</v>
      </c>
      <c r="H58" s="59" t="s">
        <v>398</v>
      </c>
      <c r="I58" s="46">
        <v>2</v>
      </c>
      <c r="J58" s="46">
        <v>8</v>
      </c>
      <c r="K58" s="46">
        <v>1</v>
      </c>
      <c r="L58" s="46">
        <v>3</v>
      </c>
      <c r="M58" s="45">
        <f t="shared" si="0"/>
        <v>14</v>
      </c>
      <c r="N58" s="46"/>
    </row>
    <row r="59" spans="1:14">
      <c r="A59" s="75">
        <v>53</v>
      </c>
      <c r="B59" s="59" t="s">
        <v>456</v>
      </c>
      <c r="C59" s="60" t="s">
        <v>17</v>
      </c>
      <c r="D59" s="60" t="s">
        <v>172</v>
      </c>
      <c r="E59" s="93" t="s">
        <v>795</v>
      </c>
      <c r="F59" s="59" t="s">
        <v>397</v>
      </c>
      <c r="G59" s="59" t="s">
        <v>388</v>
      </c>
      <c r="H59" s="59" t="s">
        <v>398</v>
      </c>
      <c r="I59" s="46">
        <v>2</v>
      </c>
      <c r="J59" s="46">
        <v>7</v>
      </c>
      <c r="K59" s="46">
        <v>4</v>
      </c>
      <c r="L59" s="46">
        <v>1</v>
      </c>
      <c r="M59" s="45">
        <f t="shared" si="0"/>
        <v>14</v>
      </c>
      <c r="N59" s="46"/>
    </row>
    <row r="60" spans="1:14">
      <c r="A60" s="75">
        <v>54</v>
      </c>
      <c r="B60" s="51" t="s">
        <v>283</v>
      </c>
      <c r="C60" s="52" t="s">
        <v>17</v>
      </c>
      <c r="D60" s="52" t="s">
        <v>172</v>
      </c>
      <c r="E60" s="97" t="s">
        <v>794</v>
      </c>
      <c r="F60" s="53" t="s">
        <v>263</v>
      </c>
      <c r="G60" s="51" t="s">
        <v>264</v>
      </c>
      <c r="H60" s="51" t="s">
        <v>265</v>
      </c>
      <c r="I60" s="41">
        <v>2</v>
      </c>
      <c r="J60" s="41">
        <v>6</v>
      </c>
      <c r="K60" s="41">
        <v>1</v>
      </c>
      <c r="L60" s="41">
        <v>5</v>
      </c>
      <c r="M60" s="42">
        <f t="shared" si="0"/>
        <v>14</v>
      </c>
      <c r="N60" s="41"/>
    </row>
    <row r="61" spans="1:14">
      <c r="A61" s="75">
        <v>55</v>
      </c>
      <c r="B61" s="51" t="s">
        <v>308</v>
      </c>
      <c r="C61" s="52" t="s">
        <v>17</v>
      </c>
      <c r="D61" s="52" t="s">
        <v>172</v>
      </c>
      <c r="E61" s="97" t="s">
        <v>794</v>
      </c>
      <c r="F61" s="53" t="s">
        <v>263</v>
      </c>
      <c r="G61" s="51" t="s">
        <v>264</v>
      </c>
      <c r="H61" s="51" t="s">
        <v>265</v>
      </c>
      <c r="I61" s="41">
        <v>4</v>
      </c>
      <c r="J61" s="41">
        <v>2</v>
      </c>
      <c r="K61" s="41">
        <v>1</v>
      </c>
      <c r="L61" s="41">
        <v>7</v>
      </c>
      <c r="M61" s="42">
        <f t="shared" si="0"/>
        <v>14</v>
      </c>
      <c r="N61" s="41"/>
    </row>
    <row r="62" spans="1:14">
      <c r="A62" s="75">
        <v>56</v>
      </c>
      <c r="B62" s="40" t="s">
        <v>170</v>
      </c>
      <c r="C62" s="78" t="s">
        <v>17</v>
      </c>
      <c r="D62" s="78" t="s">
        <v>35</v>
      </c>
      <c r="E62" s="95" t="s">
        <v>166</v>
      </c>
      <c r="F62" s="40" t="s">
        <v>165</v>
      </c>
      <c r="G62" s="40" t="s">
        <v>166</v>
      </c>
      <c r="H62" s="40" t="s">
        <v>167</v>
      </c>
      <c r="I62" s="38">
        <v>2</v>
      </c>
      <c r="J62" s="38">
        <v>6</v>
      </c>
      <c r="K62" s="38">
        <v>2</v>
      </c>
      <c r="L62" s="38">
        <v>4</v>
      </c>
      <c r="M62" s="39">
        <f t="shared" si="0"/>
        <v>14</v>
      </c>
      <c r="N62" s="38"/>
    </row>
    <row r="63" spans="1:14">
      <c r="A63" s="75">
        <v>57</v>
      </c>
      <c r="B63" s="40" t="s">
        <v>176</v>
      </c>
      <c r="C63" s="78" t="s">
        <v>17</v>
      </c>
      <c r="D63" s="78" t="s">
        <v>35</v>
      </c>
      <c r="E63" s="95" t="s">
        <v>166</v>
      </c>
      <c r="F63" s="40" t="s">
        <v>165</v>
      </c>
      <c r="G63" s="40" t="s">
        <v>166</v>
      </c>
      <c r="H63" s="40" t="s">
        <v>167</v>
      </c>
      <c r="I63" s="38">
        <v>1</v>
      </c>
      <c r="J63" s="38">
        <v>1</v>
      </c>
      <c r="K63" s="38">
        <v>2</v>
      </c>
      <c r="L63" s="100">
        <v>10</v>
      </c>
      <c r="M63" s="39">
        <f t="shared" si="0"/>
        <v>14</v>
      </c>
      <c r="N63" s="38"/>
    </row>
    <row r="64" spans="1:14">
      <c r="A64" s="75">
        <v>58</v>
      </c>
      <c r="B64" s="40" t="s">
        <v>180</v>
      </c>
      <c r="C64" s="78" t="s">
        <v>17</v>
      </c>
      <c r="D64" s="78" t="s">
        <v>35</v>
      </c>
      <c r="E64" s="95" t="s">
        <v>166</v>
      </c>
      <c r="F64" s="40" t="s">
        <v>181</v>
      </c>
      <c r="G64" s="40" t="s">
        <v>182</v>
      </c>
      <c r="H64" s="40" t="s">
        <v>183</v>
      </c>
      <c r="I64" s="38">
        <v>2</v>
      </c>
      <c r="J64" s="38">
        <v>3</v>
      </c>
      <c r="K64" s="38">
        <v>1</v>
      </c>
      <c r="L64" s="38">
        <v>8</v>
      </c>
      <c r="M64" s="39">
        <f t="shared" si="0"/>
        <v>14</v>
      </c>
      <c r="N64" s="38"/>
    </row>
    <row r="65" spans="1:14">
      <c r="A65" s="75">
        <v>59</v>
      </c>
      <c r="B65" s="20" t="s">
        <v>659</v>
      </c>
      <c r="C65" s="73" t="s">
        <v>17</v>
      </c>
      <c r="D65" s="73" t="s">
        <v>35</v>
      </c>
      <c r="E65" s="96" t="s">
        <v>796</v>
      </c>
      <c r="F65" s="20" t="s">
        <v>599</v>
      </c>
      <c r="G65" s="20" t="s">
        <v>596</v>
      </c>
      <c r="H65" s="20" t="s">
        <v>600</v>
      </c>
      <c r="I65" s="18">
        <v>1</v>
      </c>
      <c r="J65" s="18">
        <v>1</v>
      </c>
      <c r="K65" s="18">
        <v>1</v>
      </c>
      <c r="L65" s="102">
        <v>10</v>
      </c>
      <c r="M65" s="19">
        <f t="shared" si="0"/>
        <v>13</v>
      </c>
      <c r="N65" s="18"/>
    </row>
    <row r="66" spans="1:14">
      <c r="A66" s="75">
        <v>60</v>
      </c>
      <c r="B66" s="59" t="s">
        <v>455</v>
      </c>
      <c r="C66" s="60" t="s">
        <v>17</v>
      </c>
      <c r="D66" s="60" t="s">
        <v>35</v>
      </c>
      <c r="E66" s="93" t="s">
        <v>795</v>
      </c>
      <c r="F66" s="59" t="s">
        <v>434</v>
      </c>
      <c r="G66" s="59" t="s">
        <v>388</v>
      </c>
      <c r="H66" s="59" t="s">
        <v>435</v>
      </c>
      <c r="I66" s="46">
        <v>1</v>
      </c>
      <c r="J66" s="46">
        <v>2</v>
      </c>
      <c r="K66" s="46">
        <v>1</v>
      </c>
      <c r="L66" s="46">
        <v>9</v>
      </c>
      <c r="M66" s="45">
        <f t="shared" si="0"/>
        <v>13</v>
      </c>
      <c r="N66" s="46"/>
    </row>
    <row r="67" spans="1:14">
      <c r="A67" s="75">
        <v>61</v>
      </c>
      <c r="B67" s="59" t="s">
        <v>442</v>
      </c>
      <c r="C67" s="60" t="s">
        <v>17</v>
      </c>
      <c r="D67" s="60" t="s">
        <v>35</v>
      </c>
      <c r="E67" s="93" t="s">
        <v>795</v>
      </c>
      <c r="F67" s="59" t="s">
        <v>414</v>
      </c>
      <c r="G67" s="59" t="s">
        <v>388</v>
      </c>
      <c r="H67" s="59" t="s">
        <v>415</v>
      </c>
      <c r="I67" s="46">
        <v>2</v>
      </c>
      <c r="J67" s="46">
        <v>9</v>
      </c>
      <c r="K67" s="46">
        <v>1</v>
      </c>
      <c r="L67" s="46">
        <v>1</v>
      </c>
      <c r="M67" s="45">
        <f t="shared" si="0"/>
        <v>13</v>
      </c>
      <c r="N67" s="46"/>
    </row>
    <row r="68" spans="1:14">
      <c r="A68" s="75">
        <v>62</v>
      </c>
      <c r="B68" s="59" t="s">
        <v>469</v>
      </c>
      <c r="C68" s="60" t="s">
        <v>17</v>
      </c>
      <c r="D68" s="60" t="s">
        <v>172</v>
      </c>
      <c r="E68" s="93" t="s">
        <v>795</v>
      </c>
      <c r="F68" s="59" t="s">
        <v>470</v>
      </c>
      <c r="G68" s="59" t="s">
        <v>388</v>
      </c>
      <c r="H68" s="59" t="s">
        <v>412</v>
      </c>
      <c r="I68" s="46">
        <v>2</v>
      </c>
      <c r="J68" s="46">
        <v>7</v>
      </c>
      <c r="K68" s="46">
        <v>1</v>
      </c>
      <c r="L68" s="46">
        <v>3</v>
      </c>
      <c r="M68" s="45">
        <f t="shared" si="0"/>
        <v>13</v>
      </c>
      <c r="N68" s="46"/>
    </row>
    <row r="69" spans="1:14">
      <c r="A69" s="75">
        <v>63</v>
      </c>
      <c r="B69" s="59" t="s">
        <v>458</v>
      </c>
      <c r="C69" s="60" t="s">
        <v>17</v>
      </c>
      <c r="D69" s="60" t="s">
        <v>172</v>
      </c>
      <c r="E69" s="93" t="s">
        <v>795</v>
      </c>
      <c r="F69" s="59" t="s">
        <v>419</v>
      </c>
      <c r="G69" s="59" t="s">
        <v>421</v>
      </c>
      <c r="H69" s="59" t="s">
        <v>420</v>
      </c>
      <c r="I69" s="46">
        <v>1</v>
      </c>
      <c r="J69" s="46">
        <v>1</v>
      </c>
      <c r="K69" s="46">
        <v>1</v>
      </c>
      <c r="L69" s="98">
        <v>10</v>
      </c>
      <c r="M69" s="45">
        <f t="shared" si="0"/>
        <v>13</v>
      </c>
      <c r="N69" s="46"/>
    </row>
    <row r="70" spans="1:14">
      <c r="A70" s="75">
        <v>64</v>
      </c>
      <c r="B70" s="51" t="s">
        <v>268</v>
      </c>
      <c r="C70" s="52" t="s">
        <v>17</v>
      </c>
      <c r="D70" s="52" t="s">
        <v>172</v>
      </c>
      <c r="E70" s="97" t="s">
        <v>794</v>
      </c>
      <c r="F70" s="53" t="s">
        <v>263</v>
      </c>
      <c r="G70" s="51" t="s">
        <v>264</v>
      </c>
      <c r="H70" s="51" t="s">
        <v>267</v>
      </c>
      <c r="I70" s="43">
        <v>2</v>
      </c>
      <c r="J70" s="43">
        <v>3</v>
      </c>
      <c r="K70" s="43">
        <v>1</v>
      </c>
      <c r="L70" s="43">
        <v>7</v>
      </c>
      <c r="M70" s="42">
        <f t="shared" si="0"/>
        <v>13</v>
      </c>
      <c r="N70" s="43"/>
    </row>
    <row r="71" spans="1:14">
      <c r="A71" s="75">
        <v>65</v>
      </c>
      <c r="B71" s="51" t="s">
        <v>298</v>
      </c>
      <c r="C71" s="52" t="s">
        <v>17</v>
      </c>
      <c r="D71" s="52" t="s">
        <v>172</v>
      </c>
      <c r="E71" s="97" t="s">
        <v>794</v>
      </c>
      <c r="F71" s="53" t="s">
        <v>263</v>
      </c>
      <c r="G71" s="51" t="s">
        <v>264</v>
      </c>
      <c r="H71" s="51" t="s">
        <v>265</v>
      </c>
      <c r="I71" s="41">
        <v>3</v>
      </c>
      <c r="J71" s="41">
        <v>7</v>
      </c>
      <c r="K71" s="41">
        <v>1</v>
      </c>
      <c r="L71" s="41">
        <v>2</v>
      </c>
      <c r="M71" s="42">
        <f t="shared" ref="M71:M134" si="1">SUM(I71:L71)</f>
        <v>13</v>
      </c>
      <c r="N71" s="41"/>
    </row>
    <row r="72" spans="1:14">
      <c r="A72" s="75">
        <v>66</v>
      </c>
      <c r="B72" s="40" t="s">
        <v>184</v>
      </c>
      <c r="C72" s="78" t="s">
        <v>17</v>
      </c>
      <c r="D72" s="78" t="s">
        <v>35</v>
      </c>
      <c r="E72" s="95" t="s">
        <v>166</v>
      </c>
      <c r="F72" s="40" t="s">
        <v>185</v>
      </c>
      <c r="G72" s="40" t="s">
        <v>186</v>
      </c>
      <c r="H72" s="40" t="s">
        <v>187</v>
      </c>
      <c r="I72" s="38">
        <v>1</v>
      </c>
      <c r="J72" s="38">
        <v>6</v>
      </c>
      <c r="K72" s="38">
        <v>1</v>
      </c>
      <c r="L72" s="38">
        <v>5</v>
      </c>
      <c r="M72" s="39">
        <f t="shared" si="1"/>
        <v>13</v>
      </c>
      <c r="N72" s="38"/>
    </row>
    <row r="73" spans="1:14">
      <c r="A73" s="75">
        <v>67</v>
      </c>
      <c r="B73" s="40" t="s">
        <v>192</v>
      </c>
      <c r="C73" s="78" t="s">
        <v>17</v>
      </c>
      <c r="D73" s="78" t="s">
        <v>35</v>
      </c>
      <c r="E73" s="95" t="s">
        <v>166</v>
      </c>
      <c r="F73" s="40" t="s">
        <v>185</v>
      </c>
      <c r="G73" s="40" t="s">
        <v>186</v>
      </c>
      <c r="H73" s="40" t="s">
        <v>187</v>
      </c>
      <c r="I73" s="38">
        <v>1</v>
      </c>
      <c r="J73" s="38">
        <v>8</v>
      </c>
      <c r="K73" s="38">
        <v>1</v>
      </c>
      <c r="L73" s="38">
        <v>3</v>
      </c>
      <c r="M73" s="39">
        <f t="shared" si="1"/>
        <v>13</v>
      </c>
      <c r="N73" s="38"/>
    </row>
    <row r="74" spans="1:14">
      <c r="A74" s="75">
        <v>68</v>
      </c>
      <c r="B74" s="20" t="s">
        <v>678</v>
      </c>
      <c r="C74" s="73" t="s">
        <v>17</v>
      </c>
      <c r="D74" s="73" t="s">
        <v>35</v>
      </c>
      <c r="E74" s="96" t="s">
        <v>796</v>
      </c>
      <c r="F74" s="20" t="s">
        <v>618</v>
      </c>
      <c r="G74" s="20" t="s">
        <v>619</v>
      </c>
      <c r="H74" s="20" t="s">
        <v>620</v>
      </c>
      <c r="I74" s="18">
        <v>2</v>
      </c>
      <c r="J74" s="18">
        <v>1</v>
      </c>
      <c r="K74" s="18">
        <v>3</v>
      </c>
      <c r="L74" s="18">
        <v>6</v>
      </c>
      <c r="M74" s="19">
        <f t="shared" si="1"/>
        <v>12</v>
      </c>
      <c r="N74" s="18"/>
    </row>
    <row r="75" spans="1:14">
      <c r="A75" s="75">
        <v>69</v>
      </c>
      <c r="B75" s="20" t="s">
        <v>670</v>
      </c>
      <c r="C75" s="73" t="s">
        <v>17</v>
      </c>
      <c r="D75" s="73" t="s">
        <v>35</v>
      </c>
      <c r="E75" s="96" t="s">
        <v>796</v>
      </c>
      <c r="F75" s="20" t="s">
        <v>599</v>
      </c>
      <c r="G75" s="20" t="s">
        <v>596</v>
      </c>
      <c r="H75" s="20" t="s">
        <v>600</v>
      </c>
      <c r="I75" s="18">
        <v>1</v>
      </c>
      <c r="J75" s="18">
        <v>1</v>
      </c>
      <c r="K75" s="18">
        <v>1</v>
      </c>
      <c r="L75" s="18">
        <v>9</v>
      </c>
      <c r="M75" s="19">
        <f t="shared" si="1"/>
        <v>12</v>
      </c>
      <c r="N75" s="18"/>
    </row>
    <row r="76" spans="1:14">
      <c r="A76" s="75">
        <v>70</v>
      </c>
      <c r="B76" s="51" t="s">
        <v>295</v>
      </c>
      <c r="C76" s="52" t="s">
        <v>17</v>
      </c>
      <c r="D76" s="52" t="s">
        <v>172</v>
      </c>
      <c r="E76" s="97" t="s">
        <v>794</v>
      </c>
      <c r="F76" s="53" t="s">
        <v>263</v>
      </c>
      <c r="G76" s="51" t="s">
        <v>264</v>
      </c>
      <c r="H76" s="51" t="s">
        <v>265</v>
      </c>
      <c r="I76" s="41">
        <v>1</v>
      </c>
      <c r="J76" s="41">
        <v>3</v>
      </c>
      <c r="K76" s="41">
        <v>1</v>
      </c>
      <c r="L76" s="41">
        <v>7</v>
      </c>
      <c r="M76" s="42">
        <f t="shared" si="1"/>
        <v>12</v>
      </c>
      <c r="N76" s="41"/>
    </row>
    <row r="77" spans="1:14">
      <c r="A77" s="75">
        <v>71</v>
      </c>
      <c r="B77" s="40" t="s">
        <v>196</v>
      </c>
      <c r="C77" s="78" t="s">
        <v>17</v>
      </c>
      <c r="D77" s="78" t="s">
        <v>172</v>
      </c>
      <c r="E77" s="95" t="s">
        <v>166</v>
      </c>
      <c r="F77" s="40" t="s">
        <v>178</v>
      </c>
      <c r="G77" s="40" t="s">
        <v>166</v>
      </c>
      <c r="H77" s="40" t="s">
        <v>179</v>
      </c>
      <c r="I77" s="38">
        <v>4</v>
      </c>
      <c r="J77" s="38">
        <v>1</v>
      </c>
      <c r="K77" s="38">
        <v>5</v>
      </c>
      <c r="L77" s="38">
        <v>2</v>
      </c>
      <c r="M77" s="39">
        <f t="shared" si="1"/>
        <v>12</v>
      </c>
      <c r="N77" s="38"/>
    </row>
    <row r="78" spans="1:14">
      <c r="A78" s="75">
        <v>72</v>
      </c>
      <c r="B78" s="20" t="s">
        <v>601</v>
      </c>
      <c r="C78" s="73" t="s">
        <v>17</v>
      </c>
      <c r="D78" s="73" t="s">
        <v>35</v>
      </c>
      <c r="E78" s="96" t="s">
        <v>796</v>
      </c>
      <c r="F78" s="20" t="s">
        <v>602</v>
      </c>
      <c r="G78" s="20" t="s">
        <v>603</v>
      </c>
      <c r="H78" s="20" t="s">
        <v>604</v>
      </c>
      <c r="I78" s="18">
        <v>1</v>
      </c>
      <c r="J78" s="18">
        <v>1</v>
      </c>
      <c r="K78" s="18">
        <v>7</v>
      </c>
      <c r="L78" s="18">
        <v>2</v>
      </c>
      <c r="M78" s="19">
        <f t="shared" si="1"/>
        <v>11</v>
      </c>
      <c r="N78" s="18"/>
    </row>
    <row r="79" spans="1:14">
      <c r="A79" s="75">
        <v>73</v>
      </c>
      <c r="B79" s="20" t="s">
        <v>676</v>
      </c>
      <c r="C79" s="73" t="s">
        <v>17</v>
      </c>
      <c r="D79" s="73" t="s">
        <v>35</v>
      </c>
      <c r="E79" s="96" t="s">
        <v>796</v>
      </c>
      <c r="F79" s="20" t="s">
        <v>607</v>
      </c>
      <c r="G79" s="20" t="s">
        <v>596</v>
      </c>
      <c r="H79" s="20" t="s">
        <v>608</v>
      </c>
      <c r="I79" s="18">
        <v>1</v>
      </c>
      <c r="J79" s="18">
        <v>2</v>
      </c>
      <c r="K79" s="18">
        <v>6</v>
      </c>
      <c r="L79" s="18">
        <v>2</v>
      </c>
      <c r="M79" s="19">
        <f t="shared" si="1"/>
        <v>11</v>
      </c>
      <c r="N79" s="18"/>
    </row>
    <row r="80" spans="1:14">
      <c r="A80" s="75">
        <v>74</v>
      </c>
      <c r="B80" s="59" t="s">
        <v>473</v>
      </c>
      <c r="C80" s="60" t="s">
        <v>17</v>
      </c>
      <c r="D80" s="60" t="s">
        <v>35</v>
      </c>
      <c r="E80" s="93" t="s">
        <v>795</v>
      </c>
      <c r="F80" s="59" t="s">
        <v>411</v>
      </c>
      <c r="G80" s="59" t="s">
        <v>388</v>
      </c>
      <c r="H80" s="59" t="s">
        <v>412</v>
      </c>
      <c r="I80" s="46">
        <v>1</v>
      </c>
      <c r="J80" s="46">
        <v>5</v>
      </c>
      <c r="K80" s="46">
        <v>1</v>
      </c>
      <c r="L80" s="46">
        <v>4</v>
      </c>
      <c r="M80" s="45">
        <f t="shared" si="1"/>
        <v>11</v>
      </c>
      <c r="N80" s="46"/>
    </row>
    <row r="81" spans="1:14">
      <c r="A81" s="75">
        <v>75</v>
      </c>
      <c r="B81" s="59" t="s">
        <v>465</v>
      </c>
      <c r="C81" s="60" t="s">
        <v>17</v>
      </c>
      <c r="D81" s="60" t="s">
        <v>172</v>
      </c>
      <c r="E81" s="93" t="s">
        <v>795</v>
      </c>
      <c r="F81" s="59" t="s">
        <v>397</v>
      </c>
      <c r="G81" s="59" t="s">
        <v>388</v>
      </c>
      <c r="H81" s="59" t="s">
        <v>398</v>
      </c>
      <c r="I81" s="46">
        <v>3</v>
      </c>
      <c r="J81" s="46">
        <v>1</v>
      </c>
      <c r="K81" s="46">
        <v>6</v>
      </c>
      <c r="L81" s="46">
        <v>1</v>
      </c>
      <c r="M81" s="45">
        <f t="shared" si="1"/>
        <v>11</v>
      </c>
      <c r="N81" s="46"/>
    </row>
    <row r="82" spans="1:14">
      <c r="A82" s="75">
        <v>76</v>
      </c>
      <c r="B82" s="59" t="s">
        <v>475</v>
      </c>
      <c r="C82" s="60" t="s">
        <v>17</v>
      </c>
      <c r="D82" s="60" t="s">
        <v>35</v>
      </c>
      <c r="E82" s="93" t="s">
        <v>795</v>
      </c>
      <c r="F82" s="59" t="s">
        <v>390</v>
      </c>
      <c r="G82" s="59" t="s">
        <v>388</v>
      </c>
      <c r="H82" s="59" t="s">
        <v>391</v>
      </c>
      <c r="I82" s="46">
        <v>1</v>
      </c>
      <c r="J82" s="46">
        <v>1</v>
      </c>
      <c r="K82" s="46">
        <v>1</v>
      </c>
      <c r="L82" s="46">
        <v>8</v>
      </c>
      <c r="M82" s="45">
        <f t="shared" si="1"/>
        <v>11</v>
      </c>
      <c r="N82" s="46"/>
    </row>
    <row r="83" spans="1:14">
      <c r="A83" s="75">
        <v>77</v>
      </c>
      <c r="B83" s="51" t="s">
        <v>315</v>
      </c>
      <c r="C83" s="52" t="s">
        <v>17</v>
      </c>
      <c r="D83" s="52" t="s">
        <v>172</v>
      </c>
      <c r="E83" s="97" t="s">
        <v>794</v>
      </c>
      <c r="F83" s="51" t="s">
        <v>271</v>
      </c>
      <c r="G83" s="51" t="s">
        <v>272</v>
      </c>
      <c r="H83" s="51" t="s">
        <v>273</v>
      </c>
      <c r="I83" s="43">
        <v>2</v>
      </c>
      <c r="J83" s="43">
        <v>1</v>
      </c>
      <c r="K83" s="43">
        <v>1</v>
      </c>
      <c r="L83" s="43">
        <v>7</v>
      </c>
      <c r="M83" s="42">
        <f t="shared" si="1"/>
        <v>11</v>
      </c>
      <c r="N83" s="43"/>
    </row>
    <row r="84" spans="1:14">
      <c r="A84" s="75">
        <v>78</v>
      </c>
      <c r="B84" s="40" t="s">
        <v>214</v>
      </c>
      <c r="C84" s="78" t="s">
        <v>17</v>
      </c>
      <c r="D84" s="78" t="s">
        <v>35</v>
      </c>
      <c r="E84" s="95" t="s">
        <v>166</v>
      </c>
      <c r="F84" s="40" t="s">
        <v>165</v>
      </c>
      <c r="G84" s="40" t="s">
        <v>166</v>
      </c>
      <c r="H84" s="40" t="s">
        <v>167</v>
      </c>
      <c r="I84" s="38">
        <v>1</v>
      </c>
      <c r="J84" s="38">
        <v>2</v>
      </c>
      <c r="K84" s="38">
        <v>1</v>
      </c>
      <c r="L84" s="38">
        <v>7</v>
      </c>
      <c r="M84" s="39">
        <f t="shared" si="1"/>
        <v>11</v>
      </c>
      <c r="N84" s="38"/>
    </row>
    <row r="85" spans="1:14">
      <c r="A85" s="75">
        <v>79</v>
      </c>
      <c r="B85" s="20" t="s">
        <v>654</v>
      </c>
      <c r="C85" s="73" t="s">
        <v>17</v>
      </c>
      <c r="D85" s="73" t="s">
        <v>172</v>
      </c>
      <c r="E85" s="96" t="s">
        <v>796</v>
      </c>
      <c r="F85" s="20" t="s">
        <v>655</v>
      </c>
      <c r="G85" s="20" t="s">
        <v>656</v>
      </c>
      <c r="H85" s="20" t="s">
        <v>657</v>
      </c>
      <c r="I85" s="18">
        <v>5</v>
      </c>
      <c r="J85" s="18">
        <v>2</v>
      </c>
      <c r="K85" s="18">
        <v>1</v>
      </c>
      <c r="L85" s="18">
        <v>2</v>
      </c>
      <c r="M85" s="19">
        <f t="shared" si="1"/>
        <v>10</v>
      </c>
      <c r="N85" s="18"/>
    </row>
    <row r="86" spans="1:14">
      <c r="A86" s="75">
        <v>80</v>
      </c>
      <c r="B86" s="20" t="s">
        <v>649</v>
      </c>
      <c r="C86" s="73" t="s">
        <v>17</v>
      </c>
      <c r="D86" s="73" t="s">
        <v>35</v>
      </c>
      <c r="E86" s="96" t="s">
        <v>796</v>
      </c>
      <c r="F86" s="20" t="s">
        <v>595</v>
      </c>
      <c r="G86" s="20" t="s">
        <v>596</v>
      </c>
      <c r="H86" s="20" t="s">
        <v>597</v>
      </c>
      <c r="I86" s="18">
        <v>1</v>
      </c>
      <c r="J86" s="18">
        <v>2</v>
      </c>
      <c r="K86" s="18">
        <v>1</v>
      </c>
      <c r="L86" s="18">
        <v>6</v>
      </c>
      <c r="M86" s="19">
        <f t="shared" si="1"/>
        <v>10</v>
      </c>
      <c r="N86" s="18"/>
    </row>
    <row r="87" spans="1:14">
      <c r="A87" s="75">
        <v>81</v>
      </c>
      <c r="B87" s="20" t="s">
        <v>674</v>
      </c>
      <c r="C87" s="73" t="s">
        <v>17</v>
      </c>
      <c r="D87" s="73" t="s">
        <v>35</v>
      </c>
      <c r="E87" s="96" t="s">
        <v>796</v>
      </c>
      <c r="F87" s="20" t="s">
        <v>595</v>
      </c>
      <c r="G87" s="20" t="s">
        <v>596</v>
      </c>
      <c r="H87" s="20" t="s">
        <v>597</v>
      </c>
      <c r="I87" s="18">
        <v>2</v>
      </c>
      <c r="J87" s="18">
        <v>6</v>
      </c>
      <c r="K87" s="18">
        <v>1</v>
      </c>
      <c r="L87" s="18">
        <v>1</v>
      </c>
      <c r="M87" s="19">
        <f t="shared" si="1"/>
        <v>10</v>
      </c>
      <c r="N87" s="18"/>
    </row>
    <row r="88" spans="1:14">
      <c r="A88" s="75">
        <v>82</v>
      </c>
      <c r="B88" s="59" t="s">
        <v>428</v>
      </c>
      <c r="C88" s="60" t="s">
        <v>17</v>
      </c>
      <c r="D88" s="60" t="s">
        <v>35</v>
      </c>
      <c r="E88" s="93" t="s">
        <v>795</v>
      </c>
      <c r="F88" s="59" t="s">
        <v>414</v>
      </c>
      <c r="G88" s="59" t="s">
        <v>388</v>
      </c>
      <c r="H88" s="59" t="s">
        <v>415</v>
      </c>
      <c r="I88" s="46">
        <v>2</v>
      </c>
      <c r="J88" s="46">
        <v>5</v>
      </c>
      <c r="K88" s="46">
        <v>1</v>
      </c>
      <c r="L88" s="46">
        <v>2</v>
      </c>
      <c r="M88" s="45">
        <f t="shared" si="1"/>
        <v>10</v>
      </c>
      <c r="N88" s="46"/>
    </row>
    <row r="89" spans="1:14">
      <c r="A89" s="75">
        <v>83</v>
      </c>
      <c r="B89" s="51" t="s">
        <v>299</v>
      </c>
      <c r="C89" s="52" t="s">
        <v>17</v>
      </c>
      <c r="D89" s="52" t="s">
        <v>172</v>
      </c>
      <c r="E89" s="97" t="s">
        <v>794</v>
      </c>
      <c r="F89" s="53" t="s">
        <v>263</v>
      </c>
      <c r="G89" s="51" t="s">
        <v>264</v>
      </c>
      <c r="H89" s="51" t="s">
        <v>265</v>
      </c>
      <c r="I89" s="41">
        <v>2</v>
      </c>
      <c r="J89" s="41">
        <v>5</v>
      </c>
      <c r="K89" s="41">
        <v>1</v>
      </c>
      <c r="L89" s="41">
        <v>2</v>
      </c>
      <c r="M89" s="42">
        <f t="shared" si="1"/>
        <v>10</v>
      </c>
      <c r="N89" s="41"/>
    </row>
    <row r="90" spans="1:14">
      <c r="A90" s="75">
        <v>84</v>
      </c>
      <c r="B90" s="51" t="s">
        <v>312</v>
      </c>
      <c r="C90" s="52" t="s">
        <v>17</v>
      </c>
      <c r="D90" s="52" t="s">
        <v>172</v>
      </c>
      <c r="E90" s="97" t="s">
        <v>794</v>
      </c>
      <c r="F90" s="53" t="s">
        <v>263</v>
      </c>
      <c r="G90" s="51" t="s">
        <v>264</v>
      </c>
      <c r="H90" s="51" t="s">
        <v>265</v>
      </c>
      <c r="I90" s="41">
        <v>3</v>
      </c>
      <c r="J90" s="41">
        <v>4</v>
      </c>
      <c r="K90" s="41">
        <v>1</v>
      </c>
      <c r="L90" s="41">
        <v>2</v>
      </c>
      <c r="M90" s="42">
        <f t="shared" si="1"/>
        <v>10</v>
      </c>
      <c r="N90" s="41"/>
    </row>
    <row r="91" spans="1:14">
      <c r="A91" s="75">
        <v>85</v>
      </c>
      <c r="B91" s="51" t="s">
        <v>284</v>
      </c>
      <c r="C91" s="52" t="s">
        <v>17</v>
      </c>
      <c r="D91" s="52" t="s">
        <v>172</v>
      </c>
      <c r="E91" s="97" t="s">
        <v>794</v>
      </c>
      <c r="F91" s="51" t="s">
        <v>271</v>
      </c>
      <c r="G91" s="51" t="s">
        <v>272</v>
      </c>
      <c r="H91" s="51" t="s">
        <v>273</v>
      </c>
      <c r="I91" s="43">
        <v>2</v>
      </c>
      <c r="J91" s="43">
        <v>5</v>
      </c>
      <c r="K91" s="43">
        <v>1</v>
      </c>
      <c r="L91" s="43">
        <v>2</v>
      </c>
      <c r="M91" s="42">
        <f t="shared" si="1"/>
        <v>10</v>
      </c>
      <c r="N91" s="43"/>
    </row>
    <row r="92" spans="1:14">
      <c r="A92" s="75">
        <v>86</v>
      </c>
      <c r="B92" s="40" t="s">
        <v>206</v>
      </c>
      <c r="C92" s="78" t="s">
        <v>17</v>
      </c>
      <c r="D92" s="78" t="s">
        <v>35</v>
      </c>
      <c r="E92" s="95" t="s">
        <v>166</v>
      </c>
      <c r="F92" s="40" t="s">
        <v>165</v>
      </c>
      <c r="G92" s="40" t="s">
        <v>166</v>
      </c>
      <c r="H92" s="40" t="s">
        <v>167</v>
      </c>
      <c r="I92" s="38">
        <v>4</v>
      </c>
      <c r="J92" s="38">
        <v>1</v>
      </c>
      <c r="K92" s="38">
        <v>1</v>
      </c>
      <c r="L92" s="38">
        <v>4</v>
      </c>
      <c r="M92" s="39">
        <f t="shared" si="1"/>
        <v>10</v>
      </c>
      <c r="N92" s="38"/>
    </row>
    <row r="93" spans="1:14">
      <c r="A93" s="75">
        <v>87</v>
      </c>
      <c r="B93" s="40" t="s">
        <v>215</v>
      </c>
      <c r="C93" s="78" t="s">
        <v>17</v>
      </c>
      <c r="D93" s="78" t="s">
        <v>35</v>
      </c>
      <c r="E93" s="95" t="s">
        <v>166</v>
      </c>
      <c r="F93" s="40" t="s">
        <v>165</v>
      </c>
      <c r="G93" s="40" t="s">
        <v>166</v>
      </c>
      <c r="H93" s="40" t="s">
        <v>167</v>
      </c>
      <c r="I93" s="38">
        <v>2</v>
      </c>
      <c r="J93" s="38">
        <v>1</v>
      </c>
      <c r="K93" s="38">
        <v>1</v>
      </c>
      <c r="L93" s="38">
        <v>6</v>
      </c>
      <c r="M93" s="39">
        <f t="shared" si="1"/>
        <v>10</v>
      </c>
      <c r="N93" s="38"/>
    </row>
    <row r="94" spans="1:14">
      <c r="A94" s="75">
        <v>88</v>
      </c>
      <c r="B94" s="20" t="s">
        <v>605</v>
      </c>
      <c r="C94" s="73" t="s">
        <v>17</v>
      </c>
      <c r="D94" s="73" t="s">
        <v>35</v>
      </c>
      <c r="E94" s="96" t="s">
        <v>796</v>
      </c>
      <c r="F94" s="20" t="s">
        <v>602</v>
      </c>
      <c r="G94" s="20" t="s">
        <v>603</v>
      </c>
      <c r="H94" s="20" t="s">
        <v>604</v>
      </c>
      <c r="I94" s="18">
        <v>2</v>
      </c>
      <c r="J94" s="18">
        <v>1</v>
      </c>
      <c r="K94" s="18">
        <v>1</v>
      </c>
      <c r="L94" s="18">
        <v>5</v>
      </c>
      <c r="M94" s="19">
        <f t="shared" si="1"/>
        <v>9</v>
      </c>
      <c r="N94" s="18"/>
    </row>
    <row r="95" spans="1:14">
      <c r="A95" s="75">
        <v>89</v>
      </c>
      <c r="B95" s="20" t="s">
        <v>635</v>
      </c>
      <c r="C95" s="73" t="s">
        <v>17</v>
      </c>
      <c r="D95" s="73" t="s">
        <v>35</v>
      </c>
      <c r="E95" s="96" t="s">
        <v>796</v>
      </c>
      <c r="F95" s="20" t="s">
        <v>636</v>
      </c>
      <c r="G95" s="20" t="s">
        <v>637</v>
      </c>
      <c r="H95" s="20" t="s">
        <v>638</v>
      </c>
      <c r="I95" s="18">
        <v>1</v>
      </c>
      <c r="J95" s="18">
        <v>1</v>
      </c>
      <c r="K95" s="18">
        <v>1</v>
      </c>
      <c r="L95" s="18">
        <v>6</v>
      </c>
      <c r="M95" s="19">
        <f t="shared" si="1"/>
        <v>9</v>
      </c>
      <c r="N95" s="18"/>
    </row>
    <row r="96" spans="1:14">
      <c r="A96" s="75">
        <v>90</v>
      </c>
      <c r="B96" s="20" t="s">
        <v>634</v>
      </c>
      <c r="C96" s="73" t="s">
        <v>17</v>
      </c>
      <c r="D96" s="73" t="s">
        <v>35</v>
      </c>
      <c r="E96" s="96" t="s">
        <v>796</v>
      </c>
      <c r="F96" s="20" t="s">
        <v>599</v>
      </c>
      <c r="G96" s="20" t="s">
        <v>596</v>
      </c>
      <c r="H96" s="20" t="s">
        <v>600</v>
      </c>
      <c r="I96" s="18">
        <v>1</v>
      </c>
      <c r="J96" s="18">
        <v>1</v>
      </c>
      <c r="K96" s="18">
        <v>1</v>
      </c>
      <c r="L96" s="18">
        <v>6</v>
      </c>
      <c r="M96" s="19">
        <f t="shared" si="1"/>
        <v>9</v>
      </c>
      <c r="N96" s="18"/>
    </row>
    <row r="97" spans="1:14">
      <c r="A97" s="75">
        <v>91</v>
      </c>
      <c r="B97" s="20" t="s">
        <v>643</v>
      </c>
      <c r="C97" s="73" t="s">
        <v>17</v>
      </c>
      <c r="D97" s="73" t="s">
        <v>35</v>
      </c>
      <c r="E97" s="96" t="s">
        <v>796</v>
      </c>
      <c r="F97" s="20" t="s">
        <v>595</v>
      </c>
      <c r="G97" s="20" t="s">
        <v>596</v>
      </c>
      <c r="H97" s="20" t="s">
        <v>597</v>
      </c>
      <c r="I97" s="18">
        <v>1</v>
      </c>
      <c r="J97" s="18">
        <v>1</v>
      </c>
      <c r="K97" s="18">
        <v>1</v>
      </c>
      <c r="L97" s="18">
        <v>6</v>
      </c>
      <c r="M97" s="19">
        <f t="shared" si="1"/>
        <v>9</v>
      </c>
      <c r="N97" s="18"/>
    </row>
    <row r="98" spans="1:14">
      <c r="A98" s="75">
        <v>92</v>
      </c>
      <c r="B98" s="20" t="s">
        <v>653</v>
      </c>
      <c r="C98" s="73" t="s">
        <v>17</v>
      </c>
      <c r="D98" s="73" t="s">
        <v>35</v>
      </c>
      <c r="E98" s="96" t="s">
        <v>796</v>
      </c>
      <c r="F98" s="20" t="s">
        <v>614</v>
      </c>
      <c r="G98" s="20" t="s">
        <v>596</v>
      </c>
      <c r="H98" s="20" t="s">
        <v>615</v>
      </c>
      <c r="I98" s="18">
        <v>5</v>
      </c>
      <c r="J98" s="18">
        <v>1</v>
      </c>
      <c r="K98" s="18">
        <v>1</v>
      </c>
      <c r="L98" s="18">
        <v>2</v>
      </c>
      <c r="M98" s="19">
        <f t="shared" si="1"/>
        <v>9</v>
      </c>
      <c r="N98" s="18"/>
    </row>
    <row r="99" spans="1:14">
      <c r="A99" s="75">
        <v>93</v>
      </c>
      <c r="B99" s="20" t="s">
        <v>668</v>
      </c>
      <c r="C99" s="73" t="s">
        <v>17</v>
      </c>
      <c r="D99" s="73" t="s">
        <v>35</v>
      </c>
      <c r="E99" s="96" t="s">
        <v>796</v>
      </c>
      <c r="F99" s="20" t="s">
        <v>614</v>
      </c>
      <c r="G99" s="20" t="s">
        <v>596</v>
      </c>
      <c r="H99" s="20" t="s">
        <v>615</v>
      </c>
      <c r="I99" s="18">
        <v>1</v>
      </c>
      <c r="J99" s="18">
        <v>2</v>
      </c>
      <c r="K99" s="18">
        <v>3</v>
      </c>
      <c r="L99" s="18">
        <v>3</v>
      </c>
      <c r="M99" s="19">
        <f t="shared" si="1"/>
        <v>9</v>
      </c>
      <c r="N99" s="18"/>
    </row>
    <row r="100" spans="1:14">
      <c r="A100" s="75">
        <v>94</v>
      </c>
      <c r="B100" s="59" t="s">
        <v>427</v>
      </c>
      <c r="C100" s="60" t="s">
        <v>17</v>
      </c>
      <c r="D100" s="60" t="s">
        <v>35</v>
      </c>
      <c r="E100" s="93" t="s">
        <v>795</v>
      </c>
      <c r="F100" s="59" t="s">
        <v>414</v>
      </c>
      <c r="G100" s="59" t="s">
        <v>388</v>
      </c>
      <c r="H100" s="59" t="s">
        <v>415</v>
      </c>
      <c r="I100" s="46">
        <v>3</v>
      </c>
      <c r="J100" s="46">
        <v>3</v>
      </c>
      <c r="K100" s="46">
        <v>1</v>
      </c>
      <c r="L100" s="46">
        <v>2</v>
      </c>
      <c r="M100" s="45">
        <f t="shared" si="1"/>
        <v>9</v>
      </c>
      <c r="N100" s="46"/>
    </row>
    <row r="101" spans="1:14">
      <c r="A101" s="75">
        <v>95</v>
      </c>
      <c r="B101" s="59" t="s">
        <v>451</v>
      </c>
      <c r="C101" s="60" t="s">
        <v>17</v>
      </c>
      <c r="D101" s="60" t="s">
        <v>172</v>
      </c>
      <c r="E101" s="93" t="s">
        <v>795</v>
      </c>
      <c r="F101" s="59" t="s">
        <v>397</v>
      </c>
      <c r="G101" s="59" t="s">
        <v>388</v>
      </c>
      <c r="H101" s="59" t="s">
        <v>398</v>
      </c>
      <c r="I101" s="46">
        <v>2</v>
      </c>
      <c r="J101" s="46">
        <v>3</v>
      </c>
      <c r="K101" s="46">
        <v>2</v>
      </c>
      <c r="L101" s="46">
        <v>2</v>
      </c>
      <c r="M101" s="45">
        <f t="shared" si="1"/>
        <v>9</v>
      </c>
      <c r="N101" s="46"/>
    </row>
    <row r="102" spans="1:14">
      <c r="A102" s="75">
        <v>96</v>
      </c>
      <c r="B102" s="59" t="s">
        <v>431</v>
      </c>
      <c r="C102" s="60" t="s">
        <v>17</v>
      </c>
      <c r="D102" s="60" t="s">
        <v>35</v>
      </c>
      <c r="E102" s="93" t="s">
        <v>795</v>
      </c>
      <c r="F102" s="59" t="s">
        <v>390</v>
      </c>
      <c r="G102" s="59" t="s">
        <v>388</v>
      </c>
      <c r="H102" s="59" t="s">
        <v>391</v>
      </c>
      <c r="I102" s="46">
        <v>1</v>
      </c>
      <c r="J102" s="46">
        <v>5</v>
      </c>
      <c r="K102" s="46">
        <v>1</v>
      </c>
      <c r="L102" s="46">
        <v>2</v>
      </c>
      <c r="M102" s="45">
        <f t="shared" si="1"/>
        <v>9</v>
      </c>
      <c r="N102" s="46"/>
    </row>
    <row r="103" spans="1:14">
      <c r="A103" s="75">
        <v>97</v>
      </c>
      <c r="B103" s="59" t="s">
        <v>477</v>
      </c>
      <c r="C103" s="60" t="s">
        <v>17</v>
      </c>
      <c r="D103" s="60" t="s">
        <v>172</v>
      </c>
      <c r="E103" s="93" t="s">
        <v>795</v>
      </c>
      <c r="F103" s="59"/>
      <c r="G103" s="59"/>
      <c r="H103" s="59"/>
      <c r="I103" s="46">
        <v>2</v>
      </c>
      <c r="J103" s="46">
        <v>5</v>
      </c>
      <c r="K103" s="46">
        <v>1</v>
      </c>
      <c r="L103" s="46">
        <v>1</v>
      </c>
      <c r="M103" s="45">
        <f t="shared" si="1"/>
        <v>9</v>
      </c>
      <c r="N103" s="46"/>
    </row>
    <row r="104" spans="1:14">
      <c r="A104" s="75">
        <v>98</v>
      </c>
      <c r="B104" s="51" t="s">
        <v>262</v>
      </c>
      <c r="C104" s="52" t="s">
        <v>17</v>
      </c>
      <c r="D104" s="52" t="s">
        <v>172</v>
      </c>
      <c r="E104" s="97" t="s">
        <v>794</v>
      </c>
      <c r="F104" s="53" t="s">
        <v>263</v>
      </c>
      <c r="G104" s="51" t="s">
        <v>264</v>
      </c>
      <c r="H104" s="51" t="s">
        <v>265</v>
      </c>
      <c r="I104" s="41">
        <v>2</v>
      </c>
      <c r="J104" s="41">
        <v>1</v>
      </c>
      <c r="K104" s="41">
        <v>1</v>
      </c>
      <c r="L104" s="41">
        <v>5</v>
      </c>
      <c r="M104" s="42">
        <f t="shared" si="1"/>
        <v>9</v>
      </c>
      <c r="N104" s="41"/>
    </row>
    <row r="105" spans="1:14">
      <c r="A105" s="75">
        <v>99</v>
      </c>
      <c r="B105" s="51" t="s">
        <v>317</v>
      </c>
      <c r="C105" s="52" t="s">
        <v>17</v>
      </c>
      <c r="D105" s="52" t="s">
        <v>172</v>
      </c>
      <c r="E105" s="97" t="s">
        <v>794</v>
      </c>
      <c r="F105" s="53" t="s">
        <v>263</v>
      </c>
      <c r="G105" s="51" t="s">
        <v>264</v>
      </c>
      <c r="H105" s="51" t="s">
        <v>267</v>
      </c>
      <c r="I105" s="43">
        <v>1</v>
      </c>
      <c r="J105" s="43">
        <v>4</v>
      </c>
      <c r="K105" s="43">
        <v>2</v>
      </c>
      <c r="L105" s="43">
        <v>2</v>
      </c>
      <c r="M105" s="42">
        <f t="shared" si="1"/>
        <v>9</v>
      </c>
      <c r="N105" s="43"/>
    </row>
    <row r="106" spans="1:14">
      <c r="A106" s="75">
        <v>100</v>
      </c>
      <c r="B106" s="40" t="s">
        <v>204</v>
      </c>
      <c r="C106" s="78" t="s">
        <v>17</v>
      </c>
      <c r="D106" s="78" t="s">
        <v>172</v>
      </c>
      <c r="E106" s="95" t="s">
        <v>166</v>
      </c>
      <c r="F106" s="40" t="s">
        <v>173</v>
      </c>
      <c r="G106" s="40" t="s">
        <v>166</v>
      </c>
      <c r="H106" s="40" t="s">
        <v>174</v>
      </c>
      <c r="I106" s="38">
        <v>1</v>
      </c>
      <c r="J106" s="38">
        <v>2</v>
      </c>
      <c r="K106" s="38">
        <v>5</v>
      </c>
      <c r="L106" s="38">
        <v>1</v>
      </c>
      <c r="M106" s="39">
        <f t="shared" si="1"/>
        <v>9</v>
      </c>
      <c r="N106" s="38"/>
    </row>
    <row r="107" spans="1:14">
      <c r="A107" s="75">
        <v>212</v>
      </c>
      <c r="B107" s="26" t="s">
        <v>39</v>
      </c>
      <c r="C107" s="77" t="s">
        <v>17</v>
      </c>
      <c r="D107" s="77" t="s">
        <v>35</v>
      </c>
      <c r="E107" s="94" t="s">
        <v>53</v>
      </c>
      <c r="F107" s="26" t="s">
        <v>36</v>
      </c>
      <c r="G107" s="26" t="s">
        <v>37</v>
      </c>
      <c r="H107" s="26" t="s">
        <v>38</v>
      </c>
      <c r="I107" s="23">
        <v>1</v>
      </c>
      <c r="J107" s="23">
        <v>2</v>
      </c>
      <c r="K107" s="24">
        <v>1</v>
      </c>
      <c r="L107" s="24">
        <v>5</v>
      </c>
      <c r="M107" s="25">
        <f t="shared" si="1"/>
        <v>9</v>
      </c>
      <c r="N107" s="24"/>
    </row>
    <row r="108" spans="1:14">
      <c r="A108" s="75">
        <v>101</v>
      </c>
      <c r="B108" s="20" t="s">
        <v>665</v>
      </c>
      <c r="C108" s="73" t="s">
        <v>17</v>
      </c>
      <c r="D108" s="73" t="s">
        <v>35</v>
      </c>
      <c r="E108" s="96" t="s">
        <v>796</v>
      </c>
      <c r="F108" s="20" t="s">
        <v>636</v>
      </c>
      <c r="G108" s="20" t="s">
        <v>637</v>
      </c>
      <c r="H108" s="20" t="s">
        <v>638</v>
      </c>
      <c r="I108" s="18">
        <v>1</v>
      </c>
      <c r="J108" s="18">
        <v>1</v>
      </c>
      <c r="K108" s="18">
        <v>1</v>
      </c>
      <c r="L108" s="18">
        <v>5</v>
      </c>
      <c r="M108" s="19">
        <f t="shared" si="1"/>
        <v>8</v>
      </c>
      <c r="N108" s="18"/>
    </row>
    <row r="109" spans="1:14">
      <c r="A109" s="75">
        <v>102</v>
      </c>
      <c r="B109" s="59" t="s">
        <v>460</v>
      </c>
      <c r="C109" s="60" t="s">
        <v>17</v>
      </c>
      <c r="D109" s="60" t="s">
        <v>35</v>
      </c>
      <c r="E109" s="93" t="s">
        <v>795</v>
      </c>
      <c r="F109" s="59" t="s">
        <v>390</v>
      </c>
      <c r="G109" s="59" t="s">
        <v>388</v>
      </c>
      <c r="H109" s="59" t="s">
        <v>391</v>
      </c>
      <c r="I109" s="46">
        <v>2</v>
      </c>
      <c r="J109" s="46">
        <v>1</v>
      </c>
      <c r="K109" s="46">
        <v>4</v>
      </c>
      <c r="L109" s="46">
        <v>1</v>
      </c>
      <c r="M109" s="45">
        <f t="shared" si="1"/>
        <v>8</v>
      </c>
      <c r="N109" s="46"/>
    </row>
    <row r="110" spans="1:14">
      <c r="A110" s="75">
        <v>103</v>
      </c>
      <c r="B110" s="40" t="s">
        <v>193</v>
      </c>
      <c r="C110" s="78" t="s">
        <v>17</v>
      </c>
      <c r="D110" s="78" t="s">
        <v>35</v>
      </c>
      <c r="E110" s="95" t="s">
        <v>166</v>
      </c>
      <c r="F110" s="40" t="s">
        <v>165</v>
      </c>
      <c r="G110" s="40" t="s">
        <v>166</v>
      </c>
      <c r="H110" s="40" t="s">
        <v>167</v>
      </c>
      <c r="I110" s="38">
        <v>1</v>
      </c>
      <c r="J110" s="38">
        <v>1</v>
      </c>
      <c r="K110" s="38">
        <v>1</v>
      </c>
      <c r="L110" s="38">
        <v>5</v>
      </c>
      <c r="M110" s="39">
        <f t="shared" si="1"/>
        <v>8</v>
      </c>
      <c r="N110" s="38"/>
    </row>
    <row r="111" spans="1:14">
      <c r="A111" s="75">
        <v>104</v>
      </c>
      <c r="B111" s="40" t="s">
        <v>194</v>
      </c>
      <c r="C111" s="78" t="s">
        <v>17</v>
      </c>
      <c r="D111" s="78" t="s">
        <v>172</v>
      </c>
      <c r="E111" s="95" t="s">
        <v>166</v>
      </c>
      <c r="F111" s="40" t="s">
        <v>178</v>
      </c>
      <c r="G111" s="40" t="s">
        <v>166</v>
      </c>
      <c r="H111" s="40" t="s">
        <v>179</v>
      </c>
      <c r="I111" s="38">
        <v>1</v>
      </c>
      <c r="J111" s="38">
        <v>1</v>
      </c>
      <c r="K111" s="38">
        <v>4</v>
      </c>
      <c r="L111" s="38">
        <v>2</v>
      </c>
      <c r="M111" s="39">
        <f t="shared" si="1"/>
        <v>8</v>
      </c>
      <c r="N111" s="38"/>
    </row>
    <row r="112" spans="1:14">
      <c r="A112" s="75">
        <v>105</v>
      </c>
      <c r="B112" s="26" t="s">
        <v>73</v>
      </c>
      <c r="C112" s="77" t="s">
        <v>17</v>
      </c>
      <c r="D112" s="77" t="s">
        <v>35</v>
      </c>
      <c r="E112" s="94" t="s">
        <v>53</v>
      </c>
      <c r="F112" s="26" t="s">
        <v>48</v>
      </c>
      <c r="G112" s="26" t="s">
        <v>49</v>
      </c>
      <c r="H112" s="26" t="s">
        <v>50</v>
      </c>
      <c r="I112" s="26">
        <v>1</v>
      </c>
      <c r="J112" s="23">
        <v>2</v>
      </c>
      <c r="K112" s="24">
        <v>1</v>
      </c>
      <c r="L112" s="26">
        <v>4</v>
      </c>
      <c r="M112" s="25">
        <f t="shared" si="1"/>
        <v>8</v>
      </c>
      <c r="N112" s="24"/>
    </row>
    <row r="113" spans="1:14">
      <c r="A113" s="75">
        <v>106</v>
      </c>
      <c r="B113" s="26" t="s">
        <v>55</v>
      </c>
      <c r="C113" s="77" t="s">
        <v>17</v>
      </c>
      <c r="D113" s="77" t="s">
        <v>35</v>
      </c>
      <c r="E113" s="94" t="s">
        <v>53</v>
      </c>
      <c r="F113" s="26" t="s">
        <v>56</v>
      </c>
      <c r="G113" s="26" t="s">
        <v>57</v>
      </c>
      <c r="H113" s="26" t="s">
        <v>58</v>
      </c>
      <c r="I113" s="23">
        <v>1</v>
      </c>
      <c r="J113" s="23">
        <v>2</v>
      </c>
      <c r="K113" s="24">
        <v>4</v>
      </c>
      <c r="L113" s="24">
        <v>1</v>
      </c>
      <c r="M113" s="25">
        <f t="shared" si="1"/>
        <v>8</v>
      </c>
      <c r="N113" s="24"/>
    </row>
    <row r="114" spans="1:14">
      <c r="A114" s="75">
        <v>107</v>
      </c>
      <c r="B114" s="20" t="s">
        <v>639</v>
      </c>
      <c r="C114" s="73" t="s">
        <v>17</v>
      </c>
      <c r="D114" s="73" t="s">
        <v>35</v>
      </c>
      <c r="E114" s="96" t="s">
        <v>796</v>
      </c>
      <c r="F114" s="20" t="s">
        <v>599</v>
      </c>
      <c r="G114" s="20" t="s">
        <v>596</v>
      </c>
      <c r="H114" s="20" t="s">
        <v>600</v>
      </c>
      <c r="I114" s="18">
        <v>3</v>
      </c>
      <c r="J114" s="18">
        <v>1</v>
      </c>
      <c r="K114" s="18">
        <v>1</v>
      </c>
      <c r="L114" s="18">
        <v>2</v>
      </c>
      <c r="M114" s="19">
        <f t="shared" si="1"/>
        <v>7</v>
      </c>
      <c r="N114" s="18"/>
    </row>
    <row r="115" spans="1:14">
      <c r="A115" s="75">
        <v>108</v>
      </c>
      <c r="B115" s="20" t="s">
        <v>663</v>
      </c>
      <c r="C115" s="73" t="s">
        <v>17</v>
      </c>
      <c r="D115" s="73" t="s">
        <v>35</v>
      </c>
      <c r="E115" s="96" t="s">
        <v>796</v>
      </c>
      <c r="F115" s="20" t="s">
        <v>595</v>
      </c>
      <c r="G115" s="20" t="s">
        <v>596</v>
      </c>
      <c r="H115" s="20" t="s">
        <v>597</v>
      </c>
      <c r="I115" s="18">
        <v>1</v>
      </c>
      <c r="J115" s="18">
        <v>1</v>
      </c>
      <c r="K115" s="18">
        <v>3</v>
      </c>
      <c r="L115" s="18">
        <v>2</v>
      </c>
      <c r="M115" s="19">
        <f t="shared" si="1"/>
        <v>7</v>
      </c>
      <c r="N115" s="18"/>
    </row>
    <row r="116" spans="1:14">
      <c r="A116" s="75">
        <v>109</v>
      </c>
      <c r="B116" s="59" t="s">
        <v>457</v>
      </c>
      <c r="C116" s="60" t="s">
        <v>17</v>
      </c>
      <c r="D116" s="60" t="s">
        <v>35</v>
      </c>
      <c r="E116" s="93" t="s">
        <v>795</v>
      </c>
      <c r="F116" s="59" t="s">
        <v>434</v>
      </c>
      <c r="G116" s="59" t="s">
        <v>388</v>
      </c>
      <c r="H116" s="59" t="s">
        <v>435</v>
      </c>
      <c r="I116" s="46">
        <v>1</v>
      </c>
      <c r="J116" s="46">
        <v>2</v>
      </c>
      <c r="K116" s="46">
        <v>1</v>
      </c>
      <c r="L116" s="46">
        <v>3</v>
      </c>
      <c r="M116" s="45">
        <f t="shared" si="1"/>
        <v>7</v>
      </c>
      <c r="N116" s="46"/>
    </row>
    <row r="117" spans="1:14">
      <c r="A117" s="75">
        <v>110</v>
      </c>
      <c r="B117" s="59" t="s">
        <v>424</v>
      </c>
      <c r="C117" s="60" t="s">
        <v>17</v>
      </c>
      <c r="D117" s="60" t="s">
        <v>172</v>
      </c>
      <c r="E117" s="93" t="s">
        <v>795</v>
      </c>
      <c r="F117" s="59" t="s">
        <v>401</v>
      </c>
      <c r="G117" s="59" t="s">
        <v>388</v>
      </c>
      <c r="H117" s="59" t="s">
        <v>402</v>
      </c>
      <c r="I117" s="46">
        <v>2</v>
      </c>
      <c r="J117" s="46">
        <v>2</v>
      </c>
      <c r="K117" s="46">
        <v>1</v>
      </c>
      <c r="L117" s="46">
        <v>2</v>
      </c>
      <c r="M117" s="45">
        <f t="shared" si="1"/>
        <v>7</v>
      </c>
      <c r="N117" s="46"/>
    </row>
    <row r="118" spans="1:14">
      <c r="A118" s="75">
        <v>111</v>
      </c>
      <c r="B118" s="59" t="s">
        <v>406</v>
      </c>
      <c r="C118" s="60" t="s">
        <v>17</v>
      </c>
      <c r="D118" s="60" t="s">
        <v>35</v>
      </c>
      <c r="E118" s="93" t="s">
        <v>795</v>
      </c>
      <c r="F118" s="59" t="s">
        <v>407</v>
      </c>
      <c r="G118" s="59" t="s">
        <v>409</v>
      </c>
      <c r="H118" s="59" t="s">
        <v>408</v>
      </c>
      <c r="I118" s="46">
        <v>1</v>
      </c>
      <c r="J118" s="46">
        <v>2</v>
      </c>
      <c r="K118" s="46">
        <v>3</v>
      </c>
      <c r="L118" s="46">
        <v>1</v>
      </c>
      <c r="M118" s="45">
        <f t="shared" si="1"/>
        <v>7</v>
      </c>
      <c r="N118" s="46"/>
    </row>
    <row r="119" spans="1:14">
      <c r="A119" s="75">
        <v>112</v>
      </c>
      <c r="B119" s="59" t="s">
        <v>403</v>
      </c>
      <c r="C119" s="60" t="s">
        <v>17</v>
      </c>
      <c r="D119" s="60" t="s">
        <v>172</v>
      </c>
      <c r="E119" s="93" t="s">
        <v>795</v>
      </c>
      <c r="F119" s="59" t="s">
        <v>397</v>
      </c>
      <c r="G119" s="59" t="s">
        <v>388</v>
      </c>
      <c r="H119" s="59" t="s">
        <v>398</v>
      </c>
      <c r="I119" s="46">
        <v>1</v>
      </c>
      <c r="J119" s="46">
        <v>2</v>
      </c>
      <c r="K119" s="46">
        <v>1</v>
      </c>
      <c r="L119" s="46">
        <v>3</v>
      </c>
      <c r="M119" s="45">
        <f t="shared" si="1"/>
        <v>7</v>
      </c>
      <c r="N119" s="46"/>
    </row>
    <row r="120" spans="1:14">
      <c r="A120" s="75">
        <v>113</v>
      </c>
      <c r="B120" s="51" t="s">
        <v>269</v>
      </c>
      <c r="C120" s="52" t="s">
        <v>17</v>
      </c>
      <c r="D120" s="52" t="s">
        <v>172</v>
      </c>
      <c r="E120" s="97" t="s">
        <v>794</v>
      </c>
      <c r="F120" s="53" t="s">
        <v>263</v>
      </c>
      <c r="G120" s="51" t="s">
        <v>264</v>
      </c>
      <c r="H120" s="51" t="s">
        <v>265</v>
      </c>
      <c r="I120" s="41">
        <v>3</v>
      </c>
      <c r="J120" s="41">
        <v>1</v>
      </c>
      <c r="K120" s="41">
        <v>1</v>
      </c>
      <c r="L120" s="41">
        <v>2</v>
      </c>
      <c r="M120" s="42">
        <f t="shared" si="1"/>
        <v>7</v>
      </c>
      <c r="N120" s="41"/>
    </row>
    <row r="121" spans="1:14">
      <c r="A121" s="75">
        <v>114</v>
      </c>
      <c r="B121" s="51" t="s">
        <v>291</v>
      </c>
      <c r="C121" s="52" t="s">
        <v>17</v>
      </c>
      <c r="D121" s="52" t="s">
        <v>172</v>
      </c>
      <c r="E121" s="97" t="s">
        <v>794</v>
      </c>
      <c r="F121" s="53" t="s">
        <v>263</v>
      </c>
      <c r="G121" s="51" t="s">
        <v>264</v>
      </c>
      <c r="H121" s="51" t="s">
        <v>265</v>
      </c>
      <c r="I121" s="41">
        <v>3</v>
      </c>
      <c r="J121" s="41">
        <v>1</v>
      </c>
      <c r="K121" s="41">
        <v>1</v>
      </c>
      <c r="L121" s="41">
        <v>2</v>
      </c>
      <c r="M121" s="42">
        <f t="shared" si="1"/>
        <v>7</v>
      </c>
      <c r="N121" s="41"/>
    </row>
    <row r="122" spans="1:14">
      <c r="A122" s="75">
        <v>115</v>
      </c>
      <c r="B122" s="51" t="s">
        <v>307</v>
      </c>
      <c r="C122" s="52" t="s">
        <v>17</v>
      </c>
      <c r="D122" s="52" t="s">
        <v>172</v>
      </c>
      <c r="E122" s="97" t="s">
        <v>794</v>
      </c>
      <c r="F122" s="53" t="s">
        <v>263</v>
      </c>
      <c r="G122" s="51" t="s">
        <v>264</v>
      </c>
      <c r="H122" s="51" t="s">
        <v>267</v>
      </c>
      <c r="I122" s="43">
        <v>1</v>
      </c>
      <c r="J122" s="43">
        <v>4</v>
      </c>
      <c r="K122" s="43">
        <v>1</v>
      </c>
      <c r="L122" s="43">
        <v>1</v>
      </c>
      <c r="M122" s="42">
        <f t="shared" si="1"/>
        <v>7</v>
      </c>
      <c r="N122" s="43"/>
    </row>
    <row r="123" spans="1:14">
      <c r="A123" s="75">
        <v>116</v>
      </c>
      <c r="B123" s="40" t="s">
        <v>203</v>
      </c>
      <c r="C123" s="78" t="s">
        <v>17</v>
      </c>
      <c r="D123" s="78" t="s">
        <v>172</v>
      </c>
      <c r="E123" s="95" t="s">
        <v>166</v>
      </c>
      <c r="F123" s="40" t="s">
        <v>173</v>
      </c>
      <c r="G123" s="40" t="s">
        <v>166</v>
      </c>
      <c r="H123" s="40" t="s">
        <v>174</v>
      </c>
      <c r="I123" s="38">
        <v>1</v>
      </c>
      <c r="J123" s="38">
        <v>4</v>
      </c>
      <c r="K123" s="38">
        <v>1</v>
      </c>
      <c r="L123" s="38">
        <v>1</v>
      </c>
      <c r="M123" s="39">
        <f t="shared" si="1"/>
        <v>7</v>
      </c>
      <c r="N123" s="38"/>
    </row>
    <row r="124" spans="1:14">
      <c r="A124" s="75">
        <v>117</v>
      </c>
      <c r="B124" s="40" t="s">
        <v>190</v>
      </c>
      <c r="C124" s="78" t="s">
        <v>17</v>
      </c>
      <c r="D124" s="78" t="s">
        <v>35</v>
      </c>
      <c r="E124" s="95" t="s">
        <v>166</v>
      </c>
      <c r="F124" s="40" t="s">
        <v>181</v>
      </c>
      <c r="G124" s="40" t="s">
        <v>182</v>
      </c>
      <c r="H124" s="40" t="s">
        <v>183</v>
      </c>
      <c r="I124" s="38">
        <v>1</v>
      </c>
      <c r="J124" s="38">
        <v>1</v>
      </c>
      <c r="K124" s="38">
        <v>3</v>
      </c>
      <c r="L124" s="38">
        <v>2</v>
      </c>
      <c r="M124" s="39">
        <f t="shared" si="1"/>
        <v>7</v>
      </c>
      <c r="N124" s="38"/>
    </row>
    <row r="125" spans="1:14">
      <c r="A125" s="75">
        <v>118</v>
      </c>
      <c r="B125" s="20" t="s">
        <v>658</v>
      </c>
      <c r="C125" s="73" t="s">
        <v>17</v>
      </c>
      <c r="D125" s="73" t="s">
        <v>35</v>
      </c>
      <c r="E125" s="96" t="s">
        <v>796</v>
      </c>
      <c r="F125" s="20" t="s">
        <v>602</v>
      </c>
      <c r="G125" s="20" t="s">
        <v>603</v>
      </c>
      <c r="H125" s="20" t="s">
        <v>604</v>
      </c>
      <c r="I125" s="18">
        <v>2</v>
      </c>
      <c r="J125" s="18">
        <v>2</v>
      </c>
      <c r="K125" s="18">
        <v>1</v>
      </c>
      <c r="L125" s="18">
        <v>1</v>
      </c>
      <c r="M125" s="19">
        <f t="shared" si="1"/>
        <v>6</v>
      </c>
      <c r="N125" s="18"/>
    </row>
    <row r="126" spans="1:14">
      <c r="A126" s="75">
        <v>119</v>
      </c>
      <c r="B126" s="20" t="s">
        <v>647</v>
      </c>
      <c r="C126" s="73" t="s">
        <v>17</v>
      </c>
      <c r="D126" s="73" t="s">
        <v>35</v>
      </c>
      <c r="E126" s="96" t="s">
        <v>796</v>
      </c>
      <c r="F126" s="20" t="s">
        <v>636</v>
      </c>
      <c r="G126" s="20" t="s">
        <v>637</v>
      </c>
      <c r="H126" s="20" t="s">
        <v>638</v>
      </c>
      <c r="I126" s="18">
        <v>1</v>
      </c>
      <c r="J126" s="18">
        <v>1</v>
      </c>
      <c r="K126" s="18">
        <v>1</v>
      </c>
      <c r="L126" s="18">
        <v>3</v>
      </c>
      <c r="M126" s="19">
        <f t="shared" si="1"/>
        <v>6</v>
      </c>
      <c r="N126" s="18"/>
    </row>
    <row r="127" spans="1:14">
      <c r="A127" s="75">
        <v>120</v>
      </c>
      <c r="B127" s="20" t="s">
        <v>660</v>
      </c>
      <c r="C127" s="73" t="s">
        <v>17</v>
      </c>
      <c r="D127" s="73" t="s">
        <v>35</v>
      </c>
      <c r="E127" s="96" t="s">
        <v>796</v>
      </c>
      <c r="F127" s="20" t="s">
        <v>636</v>
      </c>
      <c r="G127" s="20" t="s">
        <v>637</v>
      </c>
      <c r="H127" s="20" t="s">
        <v>638</v>
      </c>
      <c r="I127" s="18">
        <v>1</v>
      </c>
      <c r="J127" s="18">
        <v>2</v>
      </c>
      <c r="K127" s="18">
        <v>1</v>
      </c>
      <c r="L127" s="18">
        <v>2</v>
      </c>
      <c r="M127" s="19">
        <f t="shared" si="1"/>
        <v>6</v>
      </c>
      <c r="N127" s="18"/>
    </row>
    <row r="128" spans="1:14">
      <c r="A128" s="75">
        <v>121</v>
      </c>
      <c r="B128" s="59" t="s">
        <v>423</v>
      </c>
      <c r="C128" s="60" t="s">
        <v>17</v>
      </c>
      <c r="D128" s="60" t="s">
        <v>172</v>
      </c>
      <c r="E128" s="93" t="s">
        <v>795</v>
      </c>
      <c r="F128" s="59" t="s">
        <v>397</v>
      </c>
      <c r="G128" s="59" t="s">
        <v>388</v>
      </c>
      <c r="H128" s="59" t="s">
        <v>398</v>
      </c>
      <c r="I128" s="46">
        <v>1</v>
      </c>
      <c r="J128" s="46">
        <v>1</v>
      </c>
      <c r="K128" s="46">
        <v>1</v>
      </c>
      <c r="L128" s="46">
        <v>3</v>
      </c>
      <c r="M128" s="45">
        <f t="shared" si="1"/>
        <v>6</v>
      </c>
      <c r="N128" s="46"/>
    </row>
    <row r="129" spans="1:14">
      <c r="A129" s="75">
        <v>122</v>
      </c>
      <c r="B129" s="59" t="s">
        <v>459</v>
      </c>
      <c r="C129" s="60" t="s">
        <v>17</v>
      </c>
      <c r="D129" s="60" t="s">
        <v>172</v>
      </c>
      <c r="E129" s="93" t="s">
        <v>795</v>
      </c>
      <c r="F129" s="59" t="s">
        <v>397</v>
      </c>
      <c r="G129" s="59" t="s">
        <v>388</v>
      </c>
      <c r="H129" s="59" t="s">
        <v>398</v>
      </c>
      <c r="I129" s="46">
        <v>2</v>
      </c>
      <c r="J129" s="46">
        <v>2</v>
      </c>
      <c r="K129" s="46">
        <v>1</v>
      </c>
      <c r="L129" s="46">
        <v>1</v>
      </c>
      <c r="M129" s="45">
        <f t="shared" si="1"/>
        <v>6</v>
      </c>
      <c r="N129" s="46"/>
    </row>
    <row r="130" spans="1:14">
      <c r="A130" s="75">
        <v>123</v>
      </c>
      <c r="B130" s="59" t="s">
        <v>438</v>
      </c>
      <c r="C130" s="60" t="s">
        <v>17</v>
      </c>
      <c r="D130" s="60" t="s">
        <v>35</v>
      </c>
      <c r="E130" s="93" t="s">
        <v>795</v>
      </c>
      <c r="F130" s="59" t="s">
        <v>390</v>
      </c>
      <c r="G130" s="59" t="s">
        <v>388</v>
      </c>
      <c r="H130" s="59" t="s">
        <v>391</v>
      </c>
      <c r="I130" s="46">
        <v>3</v>
      </c>
      <c r="J130" s="46">
        <v>1</v>
      </c>
      <c r="K130" s="46">
        <v>1</v>
      </c>
      <c r="L130" s="46">
        <v>1</v>
      </c>
      <c r="M130" s="45">
        <f t="shared" si="1"/>
        <v>6</v>
      </c>
      <c r="N130" s="46"/>
    </row>
    <row r="131" spans="1:14">
      <c r="A131" s="75">
        <v>124</v>
      </c>
      <c r="B131" s="51" t="s">
        <v>320</v>
      </c>
      <c r="C131" s="52" t="s">
        <v>17</v>
      </c>
      <c r="D131" s="52" t="s">
        <v>172</v>
      </c>
      <c r="E131" s="97" t="s">
        <v>794</v>
      </c>
      <c r="F131" s="51" t="s">
        <v>321</v>
      </c>
      <c r="G131" s="51" t="s">
        <v>322</v>
      </c>
      <c r="H131" s="51" t="s">
        <v>323</v>
      </c>
      <c r="I131" s="43">
        <v>2</v>
      </c>
      <c r="J131" s="43">
        <v>1</v>
      </c>
      <c r="K131" s="43">
        <v>1</v>
      </c>
      <c r="L131" s="43">
        <v>2</v>
      </c>
      <c r="M131" s="42">
        <f t="shared" si="1"/>
        <v>6</v>
      </c>
      <c r="N131" s="43"/>
    </row>
    <row r="132" spans="1:14">
      <c r="A132" s="75">
        <v>125</v>
      </c>
      <c r="B132" s="56" t="s">
        <v>318</v>
      </c>
      <c r="C132" s="80" t="s">
        <v>17</v>
      </c>
      <c r="D132" s="52" t="s">
        <v>172</v>
      </c>
      <c r="E132" s="97" t="s">
        <v>794</v>
      </c>
      <c r="F132" s="81" t="s">
        <v>319</v>
      </c>
      <c r="G132" s="51" t="s">
        <v>264</v>
      </c>
      <c r="H132" s="51"/>
      <c r="I132" s="43">
        <v>2</v>
      </c>
      <c r="J132" s="43">
        <v>1</v>
      </c>
      <c r="K132" s="43">
        <v>2</v>
      </c>
      <c r="L132" s="43">
        <v>1</v>
      </c>
      <c r="M132" s="42">
        <f t="shared" si="1"/>
        <v>6</v>
      </c>
      <c r="N132" s="43"/>
    </row>
    <row r="133" spans="1:14">
      <c r="A133" s="75">
        <v>126</v>
      </c>
      <c r="B133" s="51" t="s">
        <v>306</v>
      </c>
      <c r="C133" s="52" t="s">
        <v>17</v>
      </c>
      <c r="D133" s="52" t="s">
        <v>172</v>
      </c>
      <c r="E133" s="97" t="s">
        <v>794</v>
      </c>
      <c r="F133" s="51" t="s">
        <v>280</v>
      </c>
      <c r="G133" s="51" t="s">
        <v>281</v>
      </c>
      <c r="H133" s="51" t="s">
        <v>282</v>
      </c>
      <c r="I133" s="43">
        <v>2</v>
      </c>
      <c r="J133" s="43">
        <v>1</v>
      </c>
      <c r="K133" s="43">
        <v>1</v>
      </c>
      <c r="L133" s="43">
        <v>2</v>
      </c>
      <c r="M133" s="42">
        <f t="shared" si="1"/>
        <v>6</v>
      </c>
      <c r="N133" s="43"/>
    </row>
    <row r="134" spans="1:14">
      <c r="A134" s="75">
        <v>127</v>
      </c>
      <c r="B134" s="51" t="s">
        <v>309</v>
      </c>
      <c r="C134" s="52" t="s">
        <v>17</v>
      </c>
      <c r="D134" s="52" t="s">
        <v>172</v>
      </c>
      <c r="E134" s="97" t="s">
        <v>794</v>
      </c>
      <c r="F134" s="51" t="s">
        <v>280</v>
      </c>
      <c r="G134" s="51" t="s">
        <v>281</v>
      </c>
      <c r="H134" s="51" t="s">
        <v>282</v>
      </c>
      <c r="I134" s="43">
        <v>1</v>
      </c>
      <c r="J134" s="43">
        <v>2</v>
      </c>
      <c r="K134" s="43">
        <v>1</v>
      </c>
      <c r="L134" s="43">
        <v>2</v>
      </c>
      <c r="M134" s="42">
        <f t="shared" si="1"/>
        <v>6</v>
      </c>
      <c r="N134" s="43"/>
    </row>
    <row r="135" spans="1:14">
      <c r="A135" s="75">
        <v>128</v>
      </c>
      <c r="B135" s="40" t="s">
        <v>169</v>
      </c>
      <c r="C135" s="78" t="s">
        <v>17</v>
      </c>
      <c r="D135" s="78" t="s">
        <v>35</v>
      </c>
      <c r="E135" s="95" t="s">
        <v>166</v>
      </c>
      <c r="F135" s="40" t="s">
        <v>165</v>
      </c>
      <c r="G135" s="40" t="s">
        <v>166</v>
      </c>
      <c r="H135" s="40" t="s">
        <v>167</v>
      </c>
      <c r="I135" s="38">
        <v>1</v>
      </c>
      <c r="J135" s="38">
        <v>1</v>
      </c>
      <c r="K135" s="38">
        <v>1</v>
      </c>
      <c r="L135" s="38">
        <v>3</v>
      </c>
      <c r="M135" s="39">
        <f t="shared" ref="M135:M198" si="2">SUM(I135:L135)</f>
        <v>6</v>
      </c>
      <c r="N135" s="38"/>
    </row>
    <row r="136" spans="1:14">
      <c r="A136" s="75">
        <v>129</v>
      </c>
      <c r="B136" s="40" t="s">
        <v>188</v>
      </c>
      <c r="C136" s="78" t="s">
        <v>17</v>
      </c>
      <c r="D136" s="78" t="s">
        <v>172</v>
      </c>
      <c r="E136" s="95" t="s">
        <v>166</v>
      </c>
      <c r="F136" s="40" t="s">
        <v>178</v>
      </c>
      <c r="G136" s="40" t="s">
        <v>166</v>
      </c>
      <c r="H136" s="40" t="s">
        <v>179</v>
      </c>
      <c r="I136" s="38">
        <v>2</v>
      </c>
      <c r="J136" s="38">
        <v>2</v>
      </c>
      <c r="K136" s="38">
        <v>1</v>
      </c>
      <c r="L136" s="38">
        <v>1</v>
      </c>
      <c r="M136" s="39">
        <f t="shared" si="2"/>
        <v>6</v>
      </c>
      <c r="N136" s="38"/>
    </row>
    <row r="137" spans="1:14">
      <c r="A137" s="75">
        <v>130</v>
      </c>
      <c r="B137" s="40" t="s">
        <v>200</v>
      </c>
      <c r="C137" s="78" t="s">
        <v>17</v>
      </c>
      <c r="D137" s="78" t="s">
        <v>35</v>
      </c>
      <c r="E137" s="95" t="s">
        <v>166</v>
      </c>
      <c r="F137" s="40" t="s">
        <v>165</v>
      </c>
      <c r="G137" s="40" t="s">
        <v>166</v>
      </c>
      <c r="H137" s="40" t="s">
        <v>167</v>
      </c>
      <c r="I137" s="38">
        <v>1</v>
      </c>
      <c r="J137" s="38">
        <v>1</v>
      </c>
      <c r="K137" s="38">
        <v>2</v>
      </c>
      <c r="L137" s="38">
        <v>2</v>
      </c>
      <c r="M137" s="39">
        <f t="shared" si="2"/>
        <v>6</v>
      </c>
      <c r="N137" s="38"/>
    </row>
    <row r="138" spans="1:14">
      <c r="A138" s="75">
        <v>131</v>
      </c>
      <c r="B138" s="26" t="s">
        <v>47</v>
      </c>
      <c r="C138" s="77" t="s">
        <v>17</v>
      </c>
      <c r="D138" s="77" t="s">
        <v>35</v>
      </c>
      <c r="E138" s="94" t="s">
        <v>53</v>
      </c>
      <c r="F138" s="26" t="s">
        <v>48</v>
      </c>
      <c r="G138" s="26" t="s">
        <v>49</v>
      </c>
      <c r="H138" s="26" t="s">
        <v>50</v>
      </c>
      <c r="I138" s="26">
        <v>1</v>
      </c>
      <c r="J138" s="26">
        <v>1</v>
      </c>
      <c r="K138" s="24">
        <v>1</v>
      </c>
      <c r="L138" s="24">
        <v>3</v>
      </c>
      <c r="M138" s="25">
        <f t="shared" si="2"/>
        <v>6</v>
      </c>
      <c r="N138" s="24"/>
    </row>
    <row r="139" spans="1:14">
      <c r="A139" s="75">
        <v>132</v>
      </c>
      <c r="B139" s="26" t="s">
        <v>51</v>
      </c>
      <c r="C139" s="77" t="s">
        <v>17</v>
      </c>
      <c r="D139" s="77" t="s">
        <v>35</v>
      </c>
      <c r="E139" s="94" t="s">
        <v>53</v>
      </c>
      <c r="F139" s="26" t="s">
        <v>52</v>
      </c>
      <c r="G139" s="26" t="s">
        <v>53</v>
      </c>
      <c r="H139" s="26" t="s">
        <v>54</v>
      </c>
      <c r="I139" s="26">
        <v>2</v>
      </c>
      <c r="J139" s="23">
        <v>1</v>
      </c>
      <c r="K139" s="24">
        <v>1</v>
      </c>
      <c r="L139" s="26">
        <v>2</v>
      </c>
      <c r="M139" s="25">
        <f t="shared" si="2"/>
        <v>6</v>
      </c>
      <c r="N139" s="24"/>
    </row>
    <row r="140" spans="1:14">
      <c r="A140" s="75">
        <v>133</v>
      </c>
      <c r="B140" s="26" t="s">
        <v>67</v>
      </c>
      <c r="C140" s="77" t="s">
        <v>17</v>
      </c>
      <c r="D140" s="77" t="s">
        <v>35</v>
      </c>
      <c r="E140" s="94" t="s">
        <v>53</v>
      </c>
      <c r="F140" s="26" t="s">
        <v>52</v>
      </c>
      <c r="G140" s="26" t="s">
        <v>53</v>
      </c>
      <c r="H140" s="26" t="s">
        <v>68</v>
      </c>
      <c r="I140" s="26">
        <v>2</v>
      </c>
      <c r="J140" s="23">
        <v>1</v>
      </c>
      <c r="K140" s="24">
        <v>1</v>
      </c>
      <c r="L140" s="26">
        <v>2</v>
      </c>
      <c r="M140" s="25">
        <f t="shared" si="2"/>
        <v>6</v>
      </c>
      <c r="N140" s="24"/>
    </row>
    <row r="141" spans="1:14">
      <c r="A141" s="75">
        <v>134</v>
      </c>
      <c r="B141" s="26" t="s">
        <v>59</v>
      </c>
      <c r="C141" s="77" t="s">
        <v>17</v>
      </c>
      <c r="D141" s="77" t="s">
        <v>35</v>
      </c>
      <c r="E141" s="94" t="s">
        <v>53</v>
      </c>
      <c r="F141" s="26" t="s">
        <v>60</v>
      </c>
      <c r="G141" s="26" t="s">
        <v>61</v>
      </c>
      <c r="H141" s="26" t="s">
        <v>62</v>
      </c>
      <c r="I141" s="23">
        <v>1</v>
      </c>
      <c r="J141" s="23">
        <v>1</v>
      </c>
      <c r="K141" s="24">
        <v>2</v>
      </c>
      <c r="L141" s="24">
        <v>2</v>
      </c>
      <c r="M141" s="25">
        <f t="shared" si="2"/>
        <v>6</v>
      </c>
      <c r="N141" s="24"/>
    </row>
    <row r="142" spans="1:14">
      <c r="A142" s="75">
        <v>135</v>
      </c>
      <c r="B142" s="26" t="s">
        <v>34</v>
      </c>
      <c r="C142" s="77" t="s">
        <v>17</v>
      </c>
      <c r="D142" s="77" t="s">
        <v>35</v>
      </c>
      <c r="E142" s="94" t="s">
        <v>53</v>
      </c>
      <c r="F142" s="26" t="s">
        <v>36</v>
      </c>
      <c r="G142" s="26" t="s">
        <v>37</v>
      </c>
      <c r="H142" s="26" t="s">
        <v>38</v>
      </c>
      <c r="I142" s="23">
        <v>1</v>
      </c>
      <c r="J142" s="23">
        <v>1</v>
      </c>
      <c r="K142" s="24">
        <v>1</v>
      </c>
      <c r="L142" s="24">
        <v>3</v>
      </c>
      <c r="M142" s="25">
        <f t="shared" si="2"/>
        <v>6</v>
      </c>
      <c r="N142" s="24"/>
    </row>
    <row r="143" spans="1:14">
      <c r="A143" s="75">
        <v>136</v>
      </c>
      <c r="B143" s="26" t="s">
        <v>43</v>
      </c>
      <c r="C143" s="77" t="s">
        <v>17</v>
      </c>
      <c r="D143" s="77" t="s">
        <v>35</v>
      </c>
      <c r="E143" s="94" t="s">
        <v>53</v>
      </c>
      <c r="F143" s="26" t="s">
        <v>44</v>
      </c>
      <c r="G143" s="26" t="s">
        <v>45</v>
      </c>
      <c r="H143" s="26" t="s">
        <v>46</v>
      </c>
      <c r="I143" s="23">
        <v>1</v>
      </c>
      <c r="J143" s="23">
        <v>1</v>
      </c>
      <c r="K143" s="24">
        <v>1</v>
      </c>
      <c r="L143" s="24">
        <v>3</v>
      </c>
      <c r="M143" s="25">
        <f t="shared" si="2"/>
        <v>6</v>
      </c>
      <c r="N143" s="24"/>
    </row>
    <row r="144" spans="1:14">
      <c r="A144" s="75">
        <v>137</v>
      </c>
      <c r="B144" s="26" t="s">
        <v>78</v>
      </c>
      <c r="C144" s="77" t="s">
        <v>17</v>
      </c>
      <c r="D144" s="77" t="s">
        <v>35</v>
      </c>
      <c r="E144" s="94" t="s">
        <v>53</v>
      </c>
      <c r="F144" s="26" t="s">
        <v>44</v>
      </c>
      <c r="G144" s="26" t="s">
        <v>45</v>
      </c>
      <c r="H144" s="26" t="s">
        <v>46</v>
      </c>
      <c r="I144" s="23">
        <v>1</v>
      </c>
      <c r="J144" s="23">
        <v>1</v>
      </c>
      <c r="K144" s="24">
        <v>1</v>
      </c>
      <c r="L144" s="24">
        <v>2.5</v>
      </c>
      <c r="M144" s="25">
        <f t="shared" si="2"/>
        <v>5.5</v>
      </c>
      <c r="N144" s="24"/>
    </row>
    <row r="145" spans="1:14">
      <c r="A145" s="75">
        <v>138</v>
      </c>
      <c r="B145" s="20" t="s">
        <v>648</v>
      </c>
      <c r="C145" s="73" t="s">
        <v>17</v>
      </c>
      <c r="D145" s="73" t="s">
        <v>35</v>
      </c>
      <c r="E145" s="96" t="s">
        <v>796</v>
      </c>
      <c r="F145" s="20" t="s">
        <v>618</v>
      </c>
      <c r="G145" s="20" t="s">
        <v>619</v>
      </c>
      <c r="H145" s="20" t="s">
        <v>620</v>
      </c>
      <c r="I145" s="18">
        <v>2</v>
      </c>
      <c r="J145" s="18">
        <v>1</v>
      </c>
      <c r="K145" s="18">
        <v>1</v>
      </c>
      <c r="L145" s="18">
        <v>1</v>
      </c>
      <c r="M145" s="19">
        <f t="shared" si="2"/>
        <v>5</v>
      </c>
      <c r="N145" s="18"/>
    </row>
    <row r="146" spans="1:14">
      <c r="A146" s="75">
        <v>139</v>
      </c>
      <c r="B146" s="20" t="s">
        <v>609</v>
      </c>
      <c r="C146" s="73" t="s">
        <v>17</v>
      </c>
      <c r="D146" s="73" t="s">
        <v>35</v>
      </c>
      <c r="E146" s="96" t="s">
        <v>796</v>
      </c>
      <c r="F146" s="20" t="s">
        <v>610</v>
      </c>
      <c r="G146" s="20" t="s">
        <v>611</v>
      </c>
      <c r="H146" s="20" t="s">
        <v>612</v>
      </c>
      <c r="I146" s="18">
        <v>1</v>
      </c>
      <c r="J146" s="18">
        <v>2</v>
      </c>
      <c r="K146" s="18">
        <v>1</v>
      </c>
      <c r="L146" s="18">
        <v>1</v>
      </c>
      <c r="M146" s="19">
        <f t="shared" si="2"/>
        <v>5</v>
      </c>
      <c r="N146" s="18"/>
    </row>
    <row r="147" spans="1:14">
      <c r="A147" s="75">
        <v>140</v>
      </c>
      <c r="B147" s="20" t="s">
        <v>640</v>
      </c>
      <c r="C147" s="73" t="s">
        <v>17</v>
      </c>
      <c r="D147" s="73" t="s">
        <v>35</v>
      </c>
      <c r="E147" s="96" t="s">
        <v>796</v>
      </c>
      <c r="F147" s="20" t="s">
        <v>610</v>
      </c>
      <c r="G147" s="20" t="s">
        <v>611</v>
      </c>
      <c r="H147" s="20" t="s">
        <v>612</v>
      </c>
      <c r="I147" s="18">
        <v>1</v>
      </c>
      <c r="J147" s="18">
        <v>2</v>
      </c>
      <c r="K147" s="18">
        <v>1</v>
      </c>
      <c r="L147" s="18">
        <v>1</v>
      </c>
      <c r="M147" s="19">
        <f t="shared" si="2"/>
        <v>5</v>
      </c>
      <c r="N147" s="18"/>
    </row>
    <row r="148" spans="1:14">
      <c r="A148" s="75">
        <v>141</v>
      </c>
      <c r="B148" s="20" t="s">
        <v>652</v>
      </c>
      <c r="C148" s="73" t="s">
        <v>17</v>
      </c>
      <c r="D148" s="73" t="s">
        <v>35</v>
      </c>
      <c r="E148" s="96" t="s">
        <v>796</v>
      </c>
      <c r="F148" s="20" t="s">
        <v>610</v>
      </c>
      <c r="G148" s="20" t="s">
        <v>611</v>
      </c>
      <c r="H148" s="20" t="s">
        <v>612</v>
      </c>
      <c r="I148" s="18">
        <v>1</v>
      </c>
      <c r="J148" s="18">
        <v>1</v>
      </c>
      <c r="K148" s="18">
        <v>1</v>
      </c>
      <c r="L148" s="18">
        <v>2</v>
      </c>
      <c r="M148" s="19">
        <f t="shared" si="2"/>
        <v>5</v>
      </c>
      <c r="N148" s="18"/>
    </row>
    <row r="149" spans="1:14">
      <c r="A149" s="75">
        <v>142</v>
      </c>
      <c r="B149" s="20" t="s">
        <v>598</v>
      </c>
      <c r="C149" s="73" t="s">
        <v>17</v>
      </c>
      <c r="D149" s="73" t="s">
        <v>35</v>
      </c>
      <c r="E149" s="96" t="s">
        <v>796</v>
      </c>
      <c r="F149" s="20" t="s">
        <v>599</v>
      </c>
      <c r="G149" s="20" t="s">
        <v>596</v>
      </c>
      <c r="H149" s="20" t="s">
        <v>600</v>
      </c>
      <c r="I149" s="18">
        <v>1</v>
      </c>
      <c r="J149" s="18">
        <v>1</v>
      </c>
      <c r="K149" s="18">
        <v>1</v>
      </c>
      <c r="L149" s="18">
        <v>2</v>
      </c>
      <c r="M149" s="19">
        <f t="shared" si="2"/>
        <v>5</v>
      </c>
      <c r="N149" s="18"/>
    </row>
    <row r="150" spans="1:14">
      <c r="A150" s="75">
        <v>143</v>
      </c>
      <c r="B150" s="20" t="s">
        <v>616</v>
      </c>
      <c r="C150" s="73" t="s">
        <v>17</v>
      </c>
      <c r="D150" s="73" t="s">
        <v>35</v>
      </c>
      <c r="E150" s="96" t="s">
        <v>796</v>
      </c>
      <c r="F150" s="20" t="s">
        <v>595</v>
      </c>
      <c r="G150" s="20" t="s">
        <v>596</v>
      </c>
      <c r="H150" s="20" t="s">
        <v>597</v>
      </c>
      <c r="I150" s="18">
        <v>1</v>
      </c>
      <c r="J150" s="18">
        <v>1</v>
      </c>
      <c r="K150" s="18">
        <v>1</v>
      </c>
      <c r="L150" s="18">
        <v>2</v>
      </c>
      <c r="M150" s="19">
        <f t="shared" si="2"/>
        <v>5</v>
      </c>
      <c r="N150" s="18"/>
    </row>
    <row r="151" spans="1:14">
      <c r="A151" s="75">
        <v>144</v>
      </c>
      <c r="B151" s="20" t="s">
        <v>623</v>
      </c>
      <c r="C151" s="73" t="s">
        <v>17</v>
      </c>
      <c r="D151" s="73" t="s">
        <v>35</v>
      </c>
      <c r="E151" s="96" t="s">
        <v>796</v>
      </c>
      <c r="F151" s="20" t="s">
        <v>614</v>
      </c>
      <c r="G151" s="20" t="s">
        <v>596</v>
      </c>
      <c r="H151" s="20" t="s">
        <v>615</v>
      </c>
      <c r="I151" s="18">
        <v>1</v>
      </c>
      <c r="J151" s="18">
        <v>1</v>
      </c>
      <c r="K151" s="18">
        <v>1</v>
      </c>
      <c r="L151" s="18">
        <v>2</v>
      </c>
      <c r="M151" s="19">
        <f t="shared" si="2"/>
        <v>5</v>
      </c>
      <c r="N151" s="18"/>
    </row>
    <row r="152" spans="1:14">
      <c r="A152" s="75">
        <v>145</v>
      </c>
      <c r="B152" s="20" t="s">
        <v>628</v>
      </c>
      <c r="C152" s="73" t="s">
        <v>17</v>
      </c>
      <c r="D152" s="73" t="s">
        <v>35</v>
      </c>
      <c r="E152" s="96" t="s">
        <v>796</v>
      </c>
      <c r="F152" s="20" t="s">
        <v>629</v>
      </c>
      <c r="G152" s="20" t="s">
        <v>630</v>
      </c>
      <c r="H152" s="20" t="s">
        <v>631</v>
      </c>
      <c r="I152" s="18">
        <v>2</v>
      </c>
      <c r="J152" s="18">
        <v>1</v>
      </c>
      <c r="K152" s="18">
        <v>1</v>
      </c>
      <c r="L152" s="18">
        <v>1</v>
      </c>
      <c r="M152" s="19">
        <f t="shared" si="2"/>
        <v>5</v>
      </c>
      <c r="N152" s="18"/>
    </row>
    <row r="153" spans="1:14">
      <c r="A153" s="75">
        <v>146</v>
      </c>
      <c r="B153" s="59" t="s">
        <v>436</v>
      </c>
      <c r="C153" s="60" t="s">
        <v>17</v>
      </c>
      <c r="D153" s="60" t="s">
        <v>35</v>
      </c>
      <c r="E153" s="93" t="s">
        <v>795</v>
      </c>
      <c r="F153" s="59" t="s">
        <v>434</v>
      </c>
      <c r="G153" s="59" t="s">
        <v>388</v>
      </c>
      <c r="H153" s="59" t="s">
        <v>435</v>
      </c>
      <c r="I153" s="46">
        <v>1</v>
      </c>
      <c r="J153" s="46">
        <v>1</v>
      </c>
      <c r="K153" s="46">
        <v>1</v>
      </c>
      <c r="L153" s="46">
        <v>2</v>
      </c>
      <c r="M153" s="45">
        <f t="shared" si="2"/>
        <v>5</v>
      </c>
      <c r="N153" s="46"/>
    </row>
    <row r="154" spans="1:14">
      <c r="A154" s="75">
        <v>147</v>
      </c>
      <c r="B154" s="59" t="s">
        <v>417</v>
      </c>
      <c r="C154" s="60" t="s">
        <v>17</v>
      </c>
      <c r="D154" s="60" t="s">
        <v>172</v>
      </c>
      <c r="E154" s="93" t="s">
        <v>795</v>
      </c>
      <c r="F154" s="59" t="s">
        <v>397</v>
      </c>
      <c r="G154" s="59" t="s">
        <v>388</v>
      </c>
      <c r="H154" s="59" t="s">
        <v>398</v>
      </c>
      <c r="I154" s="46">
        <v>1</v>
      </c>
      <c r="J154" s="46">
        <v>2</v>
      </c>
      <c r="K154" s="46">
        <v>1</v>
      </c>
      <c r="L154" s="46">
        <v>1</v>
      </c>
      <c r="M154" s="45">
        <f t="shared" si="2"/>
        <v>5</v>
      </c>
      <c r="N154" s="46"/>
    </row>
    <row r="155" spans="1:14">
      <c r="A155" s="75">
        <v>148</v>
      </c>
      <c r="B155" s="59" t="s">
        <v>454</v>
      </c>
      <c r="C155" s="60" t="s">
        <v>17</v>
      </c>
      <c r="D155" s="60" t="s">
        <v>172</v>
      </c>
      <c r="E155" s="93" t="s">
        <v>795</v>
      </c>
      <c r="F155" s="59" t="s">
        <v>397</v>
      </c>
      <c r="G155" s="59" t="s">
        <v>388</v>
      </c>
      <c r="H155" s="59" t="s">
        <v>398</v>
      </c>
      <c r="I155" s="46">
        <v>1</v>
      </c>
      <c r="J155" s="46">
        <v>1</v>
      </c>
      <c r="K155" s="46">
        <v>1</v>
      </c>
      <c r="L155" s="46">
        <v>2</v>
      </c>
      <c r="M155" s="45">
        <f t="shared" si="2"/>
        <v>5</v>
      </c>
      <c r="N155" s="46"/>
    </row>
    <row r="156" spans="1:14">
      <c r="A156" s="75">
        <v>149</v>
      </c>
      <c r="B156" s="59" t="s">
        <v>389</v>
      </c>
      <c r="C156" s="60" t="s">
        <v>17</v>
      </c>
      <c r="D156" s="60" t="s">
        <v>35</v>
      </c>
      <c r="E156" s="93" t="s">
        <v>795</v>
      </c>
      <c r="F156" s="59" t="s">
        <v>390</v>
      </c>
      <c r="G156" s="59" t="s">
        <v>388</v>
      </c>
      <c r="H156" s="59" t="s">
        <v>391</v>
      </c>
      <c r="I156" s="46">
        <v>1</v>
      </c>
      <c r="J156" s="46">
        <v>1</v>
      </c>
      <c r="K156" s="46">
        <v>1</v>
      </c>
      <c r="L156" s="46">
        <v>2</v>
      </c>
      <c r="M156" s="45">
        <f t="shared" si="2"/>
        <v>5</v>
      </c>
      <c r="N156" s="46"/>
    </row>
    <row r="157" spans="1:14">
      <c r="A157" s="75">
        <v>150</v>
      </c>
      <c r="B157" s="51" t="s">
        <v>275</v>
      </c>
      <c r="C157" s="52" t="s">
        <v>17</v>
      </c>
      <c r="D157" s="52" t="s">
        <v>172</v>
      </c>
      <c r="E157" s="97" t="s">
        <v>794</v>
      </c>
      <c r="F157" s="57" t="s">
        <v>276</v>
      </c>
      <c r="G157" s="51" t="s">
        <v>277</v>
      </c>
      <c r="H157" s="57" t="s">
        <v>278</v>
      </c>
      <c r="I157" s="43">
        <v>1</v>
      </c>
      <c r="J157" s="43">
        <v>1</v>
      </c>
      <c r="K157" s="43">
        <v>1</v>
      </c>
      <c r="L157" s="43">
        <v>2</v>
      </c>
      <c r="M157" s="42">
        <f t="shared" si="2"/>
        <v>5</v>
      </c>
      <c r="N157" s="43"/>
    </row>
    <row r="158" spans="1:14">
      <c r="A158" s="75">
        <v>151</v>
      </c>
      <c r="B158" s="51" t="s">
        <v>297</v>
      </c>
      <c r="C158" s="52" t="s">
        <v>17</v>
      </c>
      <c r="D158" s="52" t="s">
        <v>172</v>
      </c>
      <c r="E158" s="97" t="s">
        <v>794</v>
      </c>
      <c r="F158" s="53" t="s">
        <v>263</v>
      </c>
      <c r="G158" s="51" t="s">
        <v>264</v>
      </c>
      <c r="H158" s="51" t="s">
        <v>265</v>
      </c>
      <c r="I158" s="41">
        <v>2</v>
      </c>
      <c r="J158" s="41">
        <v>1</v>
      </c>
      <c r="K158" s="41">
        <v>1</v>
      </c>
      <c r="L158" s="41">
        <v>1</v>
      </c>
      <c r="M158" s="42">
        <f t="shared" si="2"/>
        <v>5</v>
      </c>
      <c r="N158" s="41"/>
    </row>
    <row r="159" spans="1:14">
      <c r="A159" s="75">
        <v>152</v>
      </c>
      <c r="B159" s="51" t="s">
        <v>314</v>
      </c>
      <c r="C159" s="52" t="s">
        <v>17</v>
      </c>
      <c r="D159" s="52" t="s">
        <v>172</v>
      </c>
      <c r="E159" s="97" t="s">
        <v>794</v>
      </c>
      <c r="F159" s="53" t="s">
        <v>263</v>
      </c>
      <c r="G159" s="51" t="s">
        <v>264</v>
      </c>
      <c r="H159" s="51" t="s">
        <v>267</v>
      </c>
      <c r="I159" s="43">
        <v>1</v>
      </c>
      <c r="J159" s="43">
        <v>1</v>
      </c>
      <c r="K159" s="43">
        <v>1</v>
      </c>
      <c r="L159" s="43">
        <v>2</v>
      </c>
      <c r="M159" s="42">
        <f t="shared" si="2"/>
        <v>5</v>
      </c>
      <c r="N159" s="43"/>
    </row>
    <row r="160" spans="1:14">
      <c r="A160" s="75">
        <v>153</v>
      </c>
      <c r="B160" s="51" t="s">
        <v>292</v>
      </c>
      <c r="C160" s="52" t="s">
        <v>17</v>
      </c>
      <c r="D160" s="52" t="s">
        <v>172</v>
      </c>
      <c r="E160" s="97" t="s">
        <v>794</v>
      </c>
      <c r="F160" s="51" t="s">
        <v>287</v>
      </c>
      <c r="G160" s="51" t="s">
        <v>288</v>
      </c>
      <c r="H160" s="51" t="s">
        <v>289</v>
      </c>
      <c r="I160" s="41">
        <v>1</v>
      </c>
      <c r="J160" s="41">
        <v>1</v>
      </c>
      <c r="K160" s="41">
        <v>1</v>
      </c>
      <c r="L160" s="41">
        <v>2</v>
      </c>
      <c r="M160" s="42">
        <f t="shared" si="2"/>
        <v>5</v>
      </c>
      <c r="N160" s="41"/>
    </row>
    <row r="161" spans="1:14">
      <c r="A161" s="75">
        <v>154</v>
      </c>
      <c r="B161" s="40" t="s">
        <v>213</v>
      </c>
      <c r="C161" s="78" t="s">
        <v>17</v>
      </c>
      <c r="D161" s="78" t="s">
        <v>35</v>
      </c>
      <c r="E161" s="95" t="s">
        <v>166</v>
      </c>
      <c r="F161" s="40" t="s">
        <v>165</v>
      </c>
      <c r="G161" s="40" t="s">
        <v>166</v>
      </c>
      <c r="H161" s="40" t="s">
        <v>167</v>
      </c>
      <c r="I161" s="38">
        <v>1</v>
      </c>
      <c r="J161" s="38">
        <v>1</v>
      </c>
      <c r="K161" s="38">
        <v>1</v>
      </c>
      <c r="L161" s="38">
        <v>2</v>
      </c>
      <c r="M161" s="39">
        <f t="shared" si="2"/>
        <v>5</v>
      </c>
      <c r="N161" s="38"/>
    </row>
    <row r="162" spans="1:14">
      <c r="A162" s="75">
        <v>155</v>
      </c>
      <c r="B162" s="26" t="s">
        <v>75</v>
      </c>
      <c r="C162" s="77" t="s">
        <v>17</v>
      </c>
      <c r="D162" s="77" t="s">
        <v>35</v>
      </c>
      <c r="E162" s="94" t="s">
        <v>53</v>
      </c>
      <c r="F162" s="26" t="s">
        <v>52</v>
      </c>
      <c r="G162" s="26" t="s">
        <v>53</v>
      </c>
      <c r="H162" s="26" t="s">
        <v>54</v>
      </c>
      <c r="I162" s="26">
        <v>1</v>
      </c>
      <c r="J162" s="23">
        <v>2</v>
      </c>
      <c r="K162" s="24">
        <v>1</v>
      </c>
      <c r="L162" s="26">
        <v>1</v>
      </c>
      <c r="M162" s="25">
        <f t="shared" si="2"/>
        <v>5</v>
      </c>
      <c r="N162" s="24"/>
    </row>
    <row r="163" spans="1:14">
      <c r="A163" s="75">
        <v>156</v>
      </c>
      <c r="B163" s="26" t="s">
        <v>77</v>
      </c>
      <c r="C163" s="77" t="s">
        <v>17</v>
      </c>
      <c r="D163" s="77" t="s">
        <v>35</v>
      </c>
      <c r="E163" s="94" t="s">
        <v>53</v>
      </c>
      <c r="F163" s="26" t="s">
        <v>60</v>
      </c>
      <c r="G163" s="26" t="s">
        <v>61</v>
      </c>
      <c r="H163" s="26" t="s">
        <v>62</v>
      </c>
      <c r="I163" s="23">
        <v>1</v>
      </c>
      <c r="J163" s="23">
        <v>1</v>
      </c>
      <c r="K163" s="24">
        <v>2</v>
      </c>
      <c r="L163" s="24">
        <v>1</v>
      </c>
      <c r="M163" s="25">
        <f t="shared" si="2"/>
        <v>5</v>
      </c>
      <c r="N163" s="24"/>
    </row>
    <row r="164" spans="1:14">
      <c r="A164" s="75">
        <v>157</v>
      </c>
      <c r="B164" s="26" t="s">
        <v>41</v>
      </c>
      <c r="C164" s="77" t="s">
        <v>17</v>
      </c>
      <c r="D164" s="77" t="s">
        <v>35</v>
      </c>
      <c r="E164" s="94" t="s">
        <v>53</v>
      </c>
      <c r="F164" s="26" t="s">
        <v>36</v>
      </c>
      <c r="G164" s="26" t="s">
        <v>37</v>
      </c>
      <c r="H164" s="26" t="s">
        <v>38</v>
      </c>
      <c r="I164" s="23">
        <v>1</v>
      </c>
      <c r="J164" s="23">
        <v>1</v>
      </c>
      <c r="K164" s="24">
        <v>1</v>
      </c>
      <c r="L164" s="24">
        <v>2</v>
      </c>
      <c r="M164" s="25">
        <f t="shared" si="2"/>
        <v>5</v>
      </c>
      <c r="N164" s="24"/>
    </row>
    <row r="165" spans="1:14">
      <c r="A165" s="75">
        <v>158</v>
      </c>
      <c r="B165" s="26" t="s">
        <v>42</v>
      </c>
      <c r="C165" s="77" t="s">
        <v>17</v>
      </c>
      <c r="D165" s="77" t="s">
        <v>35</v>
      </c>
      <c r="E165" s="94" t="s">
        <v>53</v>
      </c>
      <c r="F165" s="26" t="s">
        <v>36</v>
      </c>
      <c r="G165" s="26" t="s">
        <v>37</v>
      </c>
      <c r="H165" s="26" t="s">
        <v>38</v>
      </c>
      <c r="I165" s="23">
        <v>1</v>
      </c>
      <c r="J165" s="23">
        <v>1</v>
      </c>
      <c r="K165" s="24">
        <v>1</v>
      </c>
      <c r="L165" s="24">
        <v>2</v>
      </c>
      <c r="M165" s="25">
        <f t="shared" si="2"/>
        <v>5</v>
      </c>
      <c r="N165" s="24"/>
    </row>
    <row r="166" spans="1:14">
      <c r="A166" s="75">
        <v>159</v>
      </c>
      <c r="B166" s="20" t="s">
        <v>633</v>
      </c>
      <c r="C166" s="73" t="s">
        <v>17</v>
      </c>
      <c r="D166" s="73" t="s">
        <v>35</v>
      </c>
      <c r="E166" s="96" t="s">
        <v>796</v>
      </c>
      <c r="F166" s="20" t="s">
        <v>625</v>
      </c>
      <c r="G166" s="20" t="s">
        <v>626</v>
      </c>
      <c r="H166" s="20" t="s">
        <v>627</v>
      </c>
      <c r="I166" s="18">
        <v>1</v>
      </c>
      <c r="J166" s="18">
        <v>1</v>
      </c>
      <c r="K166" s="18">
        <v>1</v>
      </c>
      <c r="L166" s="18">
        <v>1</v>
      </c>
      <c r="M166" s="19">
        <f t="shared" si="2"/>
        <v>4</v>
      </c>
      <c r="N166" s="18"/>
    </row>
    <row r="167" spans="1:14">
      <c r="A167" s="75">
        <v>160</v>
      </c>
      <c r="B167" s="20" t="s">
        <v>675</v>
      </c>
      <c r="C167" s="73" t="s">
        <v>17</v>
      </c>
      <c r="D167" s="73" t="s">
        <v>35</v>
      </c>
      <c r="E167" s="96" t="s">
        <v>796</v>
      </c>
      <c r="F167" s="20" t="s">
        <v>625</v>
      </c>
      <c r="G167" s="20" t="s">
        <v>626</v>
      </c>
      <c r="H167" s="20" t="s">
        <v>627</v>
      </c>
      <c r="I167" s="18">
        <v>1</v>
      </c>
      <c r="J167" s="18">
        <v>1</v>
      </c>
      <c r="K167" s="18">
        <v>1</v>
      </c>
      <c r="L167" s="18">
        <v>1</v>
      </c>
      <c r="M167" s="19">
        <f t="shared" si="2"/>
        <v>4</v>
      </c>
      <c r="N167" s="18"/>
    </row>
    <row r="168" spans="1:14">
      <c r="A168" s="75">
        <v>161</v>
      </c>
      <c r="B168" s="20" t="s">
        <v>645</v>
      </c>
      <c r="C168" s="73" t="s">
        <v>17</v>
      </c>
      <c r="D168" s="73" t="s">
        <v>35</v>
      </c>
      <c r="E168" s="96" t="s">
        <v>796</v>
      </c>
      <c r="F168" s="20" t="s">
        <v>618</v>
      </c>
      <c r="G168" s="20" t="s">
        <v>619</v>
      </c>
      <c r="H168" s="20" t="s">
        <v>620</v>
      </c>
      <c r="I168" s="18">
        <v>1</v>
      </c>
      <c r="J168" s="18">
        <v>1</v>
      </c>
      <c r="K168" s="18">
        <v>1</v>
      </c>
      <c r="L168" s="18">
        <v>1</v>
      </c>
      <c r="M168" s="19">
        <f t="shared" si="2"/>
        <v>4</v>
      </c>
      <c r="N168" s="18"/>
    </row>
    <row r="169" spans="1:14">
      <c r="A169" s="75">
        <v>162</v>
      </c>
      <c r="B169" s="20" t="s">
        <v>651</v>
      </c>
      <c r="C169" s="73" t="s">
        <v>17</v>
      </c>
      <c r="D169" s="73" t="s">
        <v>35</v>
      </c>
      <c r="E169" s="96" t="s">
        <v>796</v>
      </c>
      <c r="F169" s="20" t="s">
        <v>618</v>
      </c>
      <c r="G169" s="20" t="s">
        <v>619</v>
      </c>
      <c r="H169" s="20" t="s">
        <v>620</v>
      </c>
      <c r="I169" s="18">
        <v>1</v>
      </c>
      <c r="J169" s="18">
        <v>1</v>
      </c>
      <c r="K169" s="18">
        <v>1</v>
      </c>
      <c r="L169" s="18">
        <v>1</v>
      </c>
      <c r="M169" s="19">
        <f t="shared" si="2"/>
        <v>4</v>
      </c>
      <c r="N169" s="18"/>
    </row>
    <row r="170" spans="1:14">
      <c r="A170" s="75">
        <v>163</v>
      </c>
      <c r="B170" s="20" t="s">
        <v>677</v>
      </c>
      <c r="C170" s="73" t="s">
        <v>17</v>
      </c>
      <c r="D170" s="73" t="s">
        <v>35</v>
      </c>
      <c r="E170" s="96" t="s">
        <v>796</v>
      </c>
      <c r="F170" s="20" t="s">
        <v>610</v>
      </c>
      <c r="G170" s="20" t="s">
        <v>611</v>
      </c>
      <c r="H170" s="20" t="s">
        <v>612</v>
      </c>
      <c r="I170" s="18">
        <v>1</v>
      </c>
      <c r="J170" s="18">
        <v>1</v>
      </c>
      <c r="K170" s="18">
        <v>1</v>
      </c>
      <c r="L170" s="18">
        <v>1</v>
      </c>
      <c r="M170" s="19">
        <f t="shared" si="2"/>
        <v>4</v>
      </c>
      <c r="N170" s="18"/>
    </row>
    <row r="171" spans="1:14">
      <c r="A171" s="75">
        <v>164</v>
      </c>
      <c r="B171" s="20" t="s">
        <v>594</v>
      </c>
      <c r="C171" s="73" t="s">
        <v>17</v>
      </c>
      <c r="D171" s="73" t="s">
        <v>35</v>
      </c>
      <c r="E171" s="96" t="s">
        <v>796</v>
      </c>
      <c r="F171" s="20" t="s">
        <v>595</v>
      </c>
      <c r="G171" s="20" t="s">
        <v>596</v>
      </c>
      <c r="H171" s="20" t="s">
        <v>597</v>
      </c>
      <c r="I171" s="18">
        <v>1</v>
      </c>
      <c r="J171" s="18">
        <v>1</v>
      </c>
      <c r="K171" s="18">
        <v>1</v>
      </c>
      <c r="L171" s="18">
        <v>1</v>
      </c>
      <c r="M171" s="19">
        <f t="shared" si="2"/>
        <v>4</v>
      </c>
      <c r="N171" s="18"/>
    </row>
    <row r="172" spans="1:14">
      <c r="A172" s="75">
        <v>165</v>
      </c>
      <c r="B172" s="20" t="s">
        <v>613</v>
      </c>
      <c r="C172" s="73" t="s">
        <v>17</v>
      </c>
      <c r="D172" s="73" t="s">
        <v>172</v>
      </c>
      <c r="E172" s="96" t="s">
        <v>796</v>
      </c>
      <c r="F172" s="20" t="s">
        <v>614</v>
      </c>
      <c r="G172" s="20" t="s">
        <v>596</v>
      </c>
      <c r="H172" s="20" t="s">
        <v>615</v>
      </c>
      <c r="I172" s="18">
        <v>1</v>
      </c>
      <c r="J172" s="18">
        <v>1</v>
      </c>
      <c r="K172" s="18">
        <v>1</v>
      </c>
      <c r="L172" s="18">
        <v>1</v>
      </c>
      <c r="M172" s="19">
        <f t="shared" si="2"/>
        <v>4</v>
      </c>
      <c r="N172" s="18"/>
    </row>
    <row r="173" spans="1:14">
      <c r="A173" s="75">
        <v>166</v>
      </c>
      <c r="B173" s="20" t="s">
        <v>622</v>
      </c>
      <c r="C173" s="73" t="s">
        <v>17</v>
      </c>
      <c r="D173" s="73" t="s">
        <v>35</v>
      </c>
      <c r="E173" s="96" t="s">
        <v>796</v>
      </c>
      <c r="F173" s="20" t="s">
        <v>595</v>
      </c>
      <c r="G173" s="20" t="s">
        <v>596</v>
      </c>
      <c r="H173" s="20" t="s">
        <v>597</v>
      </c>
      <c r="I173" s="18">
        <v>1</v>
      </c>
      <c r="J173" s="18">
        <v>1</v>
      </c>
      <c r="K173" s="18">
        <v>1</v>
      </c>
      <c r="L173" s="18">
        <v>1</v>
      </c>
      <c r="M173" s="19">
        <f t="shared" si="2"/>
        <v>4</v>
      </c>
      <c r="N173" s="18"/>
    </row>
    <row r="174" spans="1:14">
      <c r="A174" s="75">
        <v>167</v>
      </c>
      <c r="B174" s="20" t="s">
        <v>642</v>
      </c>
      <c r="C174" s="73" t="s">
        <v>17</v>
      </c>
      <c r="D174" s="73" t="s">
        <v>35</v>
      </c>
      <c r="E174" s="96" t="s">
        <v>796</v>
      </c>
      <c r="F174" s="20" t="s">
        <v>595</v>
      </c>
      <c r="G174" s="20" t="s">
        <v>596</v>
      </c>
      <c r="H174" s="20" t="s">
        <v>597</v>
      </c>
      <c r="I174" s="18">
        <v>1</v>
      </c>
      <c r="J174" s="18">
        <v>1</v>
      </c>
      <c r="K174" s="18">
        <v>1</v>
      </c>
      <c r="L174" s="18">
        <v>1</v>
      </c>
      <c r="M174" s="19">
        <f t="shared" si="2"/>
        <v>4</v>
      </c>
      <c r="N174" s="18"/>
    </row>
    <row r="175" spans="1:14">
      <c r="A175" s="75">
        <v>168</v>
      </c>
      <c r="B175" s="20" t="s">
        <v>667</v>
      </c>
      <c r="C175" s="73" t="s">
        <v>17</v>
      </c>
      <c r="D175" s="73" t="s">
        <v>35</v>
      </c>
      <c r="E175" s="96" t="s">
        <v>796</v>
      </c>
      <c r="F175" s="20" t="s">
        <v>595</v>
      </c>
      <c r="G175" s="20" t="s">
        <v>596</v>
      </c>
      <c r="H175" s="20" t="s">
        <v>597</v>
      </c>
      <c r="I175" s="18">
        <v>1</v>
      </c>
      <c r="J175" s="18">
        <v>1</v>
      </c>
      <c r="K175" s="18">
        <v>1</v>
      </c>
      <c r="L175" s="18">
        <v>1</v>
      </c>
      <c r="M175" s="19">
        <f t="shared" si="2"/>
        <v>4</v>
      </c>
      <c r="N175" s="18"/>
    </row>
    <row r="176" spans="1:14">
      <c r="A176" s="75">
        <v>169</v>
      </c>
      <c r="B176" s="20" t="s">
        <v>669</v>
      </c>
      <c r="C176" s="73" t="s">
        <v>17</v>
      </c>
      <c r="D176" s="73" t="s">
        <v>35</v>
      </c>
      <c r="E176" s="96" t="s">
        <v>796</v>
      </c>
      <c r="F176" s="20" t="s">
        <v>599</v>
      </c>
      <c r="G176" s="20" t="s">
        <v>596</v>
      </c>
      <c r="H176" s="20" t="s">
        <v>600</v>
      </c>
      <c r="I176" s="18">
        <v>1</v>
      </c>
      <c r="J176" s="18">
        <v>1</v>
      </c>
      <c r="K176" s="18">
        <v>1</v>
      </c>
      <c r="L176" s="18">
        <v>1</v>
      </c>
      <c r="M176" s="19">
        <f t="shared" si="2"/>
        <v>4</v>
      </c>
      <c r="N176" s="18"/>
    </row>
    <row r="177" spans="1:14">
      <c r="A177" s="75">
        <v>170</v>
      </c>
      <c r="B177" s="20" t="s">
        <v>672</v>
      </c>
      <c r="C177" s="73" t="s">
        <v>17</v>
      </c>
      <c r="D177" s="73" t="s">
        <v>35</v>
      </c>
      <c r="E177" s="96" t="s">
        <v>796</v>
      </c>
      <c r="F177" s="20" t="s">
        <v>599</v>
      </c>
      <c r="G177" s="20" t="s">
        <v>596</v>
      </c>
      <c r="H177" s="20" t="s">
        <v>600</v>
      </c>
      <c r="I177" s="18">
        <v>1</v>
      </c>
      <c r="J177" s="18">
        <v>1</v>
      </c>
      <c r="K177" s="18">
        <v>1</v>
      </c>
      <c r="L177" s="18">
        <v>1</v>
      </c>
      <c r="M177" s="19">
        <f t="shared" si="2"/>
        <v>4</v>
      </c>
      <c r="N177" s="18"/>
    </row>
    <row r="178" spans="1:14">
      <c r="A178" s="75">
        <v>171</v>
      </c>
      <c r="B178" s="20" t="s">
        <v>673</v>
      </c>
      <c r="C178" s="73" t="s">
        <v>17</v>
      </c>
      <c r="D178" s="73" t="s">
        <v>35</v>
      </c>
      <c r="E178" s="96" t="s">
        <v>796</v>
      </c>
      <c r="F178" s="20" t="s">
        <v>595</v>
      </c>
      <c r="G178" s="20" t="s">
        <v>596</v>
      </c>
      <c r="H178" s="20" t="s">
        <v>597</v>
      </c>
      <c r="I178" s="18">
        <v>1</v>
      </c>
      <c r="J178" s="18">
        <v>1</v>
      </c>
      <c r="K178" s="18">
        <v>1</v>
      </c>
      <c r="L178" s="18">
        <v>1</v>
      </c>
      <c r="M178" s="19">
        <f t="shared" si="2"/>
        <v>4</v>
      </c>
      <c r="N178" s="18"/>
    </row>
    <row r="179" spans="1:14">
      <c r="A179" s="75">
        <v>172</v>
      </c>
      <c r="B179" s="20" t="s">
        <v>646</v>
      </c>
      <c r="C179" s="73" t="s">
        <v>17</v>
      </c>
      <c r="D179" s="73" t="s">
        <v>35</v>
      </c>
      <c r="E179" s="96" t="s">
        <v>796</v>
      </c>
      <c r="F179" s="20" t="s">
        <v>629</v>
      </c>
      <c r="G179" s="20" t="s">
        <v>630</v>
      </c>
      <c r="H179" s="20" t="s">
        <v>631</v>
      </c>
      <c r="I179" s="18">
        <v>1</v>
      </c>
      <c r="J179" s="18">
        <v>1</v>
      </c>
      <c r="K179" s="18">
        <v>1</v>
      </c>
      <c r="L179" s="18">
        <v>1</v>
      </c>
      <c r="M179" s="19">
        <f t="shared" si="2"/>
        <v>4</v>
      </c>
      <c r="N179" s="18"/>
    </row>
    <row r="180" spans="1:14">
      <c r="A180" s="75">
        <v>173</v>
      </c>
      <c r="B180" s="59" t="s">
        <v>444</v>
      </c>
      <c r="C180" s="60" t="s">
        <v>17</v>
      </c>
      <c r="D180" s="60" t="s">
        <v>35</v>
      </c>
      <c r="E180" s="93" t="s">
        <v>795</v>
      </c>
      <c r="F180" s="59" t="s">
        <v>434</v>
      </c>
      <c r="G180" s="59" t="s">
        <v>388</v>
      </c>
      <c r="H180" s="59" t="s">
        <v>435</v>
      </c>
      <c r="I180" s="46">
        <v>1</v>
      </c>
      <c r="J180" s="46">
        <v>1</v>
      </c>
      <c r="K180" s="46">
        <v>1</v>
      </c>
      <c r="L180" s="46">
        <v>1</v>
      </c>
      <c r="M180" s="45">
        <f t="shared" si="2"/>
        <v>4</v>
      </c>
      <c r="N180" s="46"/>
    </row>
    <row r="181" spans="1:14">
      <c r="A181" s="75">
        <v>174</v>
      </c>
      <c r="B181" s="59" t="s">
        <v>452</v>
      </c>
      <c r="C181" s="60" t="s">
        <v>17</v>
      </c>
      <c r="D181" s="60" t="s">
        <v>35</v>
      </c>
      <c r="E181" s="93" t="s">
        <v>795</v>
      </c>
      <c r="F181" s="59" t="s">
        <v>434</v>
      </c>
      <c r="G181" s="59" t="s">
        <v>388</v>
      </c>
      <c r="H181" s="59" t="s">
        <v>435</v>
      </c>
      <c r="I181" s="46">
        <v>1</v>
      </c>
      <c r="J181" s="46">
        <v>1</v>
      </c>
      <c r="K181" s="46">
        <v>1</v>
      </c>
      <c r="L181" s="46">
        <v>1</v>
      </c>
      <c r="M181" s="45">
        <f t="shared" si="2"/>
        <v>4</v>
      </c>
      <c r="N181" s="46"/>
    </row>
    <row r="182" spans="1:14">
      <c r="A182" s="75">
        <v>175</v>
      </c>
      <c r="B182" s="59" t="s">
        <v>462</v>
      </c>
      <c r="C182" s="60" t="s">
        <v>17</v>
      </c>
      <c r="D182" s="60" t="s">
        <v>35</v>
      </c>
      <c r="E182" s="93" t="s">
        <v>795</v>
      </c>
      <c r="F182" s="59" t="s">
        <v>434</v>
      </c>
      <c r="G182" s="59" t="s">
        <v>388</v>
      </c>
      <c r="H182" s="59" t="s">
        <v>435</v>
      </c>
      <c r="I182" s="46">
        <v>1</v>
      </c>
      <c r="J182" s="46">
        <v>1</v>
      </c>
      <c r="K182" s="46">
        <v>1</v>
      </c>
      <c r="L182" s="46">
        <v>1</v>
      </c>
      <c r="M182" s="45">
        <f t="shared" si="2"/>
        <v>4</v>
      </c>
      <c r="N182" s="46"/>
    </row>
    <row r="183" spans="1:14">
      <c r="A183" s="75">
        <v>176</v>
      </c>
      <c r="B183" s="59" t="s">
        <v>464</v>
      </c>
      <c r="C183" s="60" t="s">
        <v>17</v>
      </c>
      <c r="D183" s="60" t="s">
        <v>35</v>
      </c>
      <c r="E183" s="93" t="s">
        <v>795</v>
      </c>
      <c r="F183" s="59" t="s">
        <v>393</v>
      </c>
      <c r="G183" s="59" t="s">
        <v>388</v>
      </c>
      <c r="H183" s="59" t="s">
        <v>394</v>
      </c>
      <c r="I183" s="46">
        <v>1</v>
      </c>
      <c r="J183" s="46">
        <v>1</v>
      </c>
      <c r="K183" s="46">
        <v>1</v>
      </c>
      <c r="L183" s="46">
        <v>1</v>
      </c>
      <c r="M183" s="45">
        <f t="shared" si="2"/>
        <v>4</v>
      </c>
      <c r="N183" s="46"/>
    </row>
    <row r="184" spans="1:14">
      <c r="A184" s="75">
        <v>177</v>
      </c>
      <c r="B184" s="59" t="s">
        <v>396</v>
      </c>
      <c r="C184" s="60" t="s">
        <v>17</v>
      </c>
      <c r="D184" s="60" t="s">
        <v>172</v>
      </c>
      <c r="E184" s="93" t="s">
        <v>795</v>
      </c>
      <c r="F184" s="59" t="s">
        <v>397</v>
      </c>
      <c r="G184" s="59" t="s">
        <v>388</v>
      </c>
      <c r="H184" s="59" t="s">
        <v>398</v>
      </c>
      <c r="I184" s="46">
        <v>1</v>
      </c>
      <c r="J184" s="46">
        <v>1</v>
      </c>
      <c r="K184" s="46">
        <v>1</v>
      </c>
      <c r="L184" s="46">
        <v>1</v>
      </c>
      <c r="M184" s="45">
        <f t="shared" si="2"/>
        <v>4</v>
      </c>
      <c r="N184" s="46"/>
    </row>
    <row r="185" spans="1:14">
      <c r="A185" s="75">
        <v>178</v>
      </c>
      <c r="B185" s="59" t="s">
        <v>453</v>
      </c>
      <c r="C185" s="60" t="s">
        <v>17</v>
      </c>
      <c r="D185" s="60" t="s">
        <v>172</v>
      </c>
      <c r="E185" s="93" t="s">
        <v>795</v>
      </c>
      <c r="F185" s="59" t="s">
        <v>397</v>
      </c>
      <c r="G185" s="59" t="s">
        <v>388</v>
      </c>
      <c r="H185" s="59" t="s">
        <v>398</v>
      </c>
      <c r="I185" s="46">
        <v>1</v>
      </c>
      <c r="J185" s="46">
        <v>1</v>
      </c>
      <c r="K185" s="46">
        <v>1</v>
      </c>
      <c r="L185" s="46">
        <v>1</v>
      </c>
      <c r="M185" s="45">
        <f t="shared" si="2"/>
        <v>4</v>
      </c>
      <c r="N185" s="46"/>
    </row>
    <row r="186" spans="1:14">
      <c r="A186" s="75">
        <v>179</v>
      </c>
      <c r="B186" s="59" t="s">
        <v>399</v>
      </c>
      <c r="C186" s="60" t="s">
        <v>17</v>
      </c>
      <c r="D186" s="60" t="s">
        <v>35</v>
      </c>
      <c r="E186" s="93" t="s">
        <v>795</v>
      </c>
      <c r="F186" s="59" t="s">
        <v>390</v>
      </c>
      <c r="G186" s="59" t="s">
        <v>388</v>
      </c>
      <c r="H186" s="59" t="s">
        <v>391</v>
      </c>
      <c r="I186" s="46">
        <v>1</v>
      </c>
      <c r="J186" s="46">
        <v>1</v>
      </c>
      <c r="K186" s="46">
        <v>1</v>
      </c>
      <c r="L186" s="46">
        <v>1</v>
      </c>
      <c r="M186" s="45">
        <f t="shared" si="2"/>
        <v>4</v>
      </c>
      <c r="N186" s="46"/>
    </row>
    <row r="187" spans="1:14">
      <c r="A187" s="75">
        <v>180</v>
      </c>
      <c r="B187" s="59" t="s">
        <v>440</v>
      </c>
      <c r="C187" s="60" t="s">
        <v>17</v>
      </c>
      <c r="D187" s="60" t="s">
        <v>35</v>
      </c>
      <c r="E187" s="93" t="s">
        <v>795</v>
      </c>
      <c r="F187" s="59" t="s">
        <v>390</v>
      </c>
      <c r="G187" s="59" t="s">
        <v>388</v>
      </c>
      <c r="H187" s="59" t="s">
        <v>391</v>
      </c>
      <c r="I187" s="46">
        <v>1</v>
      </c>
      <c r="J187" s="46">
        <v>1</v>
      </c>
      <c r="K187" s="46">
        <v>1</v>
      </c>
      <c r="L187" s="46">
        <v>1</v>
      </c>
      <c r="M187" s="45">
        <f t="shared" si="2"/>
        <v>4</v>
      </c>
      <c r="N187" s="46"/>
    </row>
    <row r="188" spans="1:14">
      <c r="A188" s="75">
        <v>181</v>
      </c>
      <c r="B188" s="59" t="s">
        <v>418</v>
      </c>
      <c r="C188" s="60" t="s">
        <v>17</v>
      </c>
      <c r="D188" s="60" t="s">
        <v>172</v>
      </c>
      <c r="E188" s="93" t="s">
        <v>795</v>
      </c>
      <c r="F188" s="59" t="s">
        <v>419</v>
      </c>
      <c r="G188" s="59" t="s">
        <v>421</v>
      </c>
      <c r="H188" s="59" t="s">
        <v>420</v>
      </c>
      <c r="I188" s="46">
        <v>1</v>
      </c>
      <c r="J188" s="46">
        <v>1</v>
      </c>
      <c r="K188" s="46">
        <v>1</v>
      </c>
      <c r="L188" s="46">
        <v>1</v>
      </c>
      <c r="M188" s="45">
        <f t="shared" si="2"/>
        <v>4</v>
      </c>
      <c r="N188" s="46"/>
    </row>
    <row r="189" spans="1:14">
      <c r="A189" s="75">
        <v>182</v>
      </c>
      <c r="B189" s="59" t="s">
        <v>429</v>
      </c>
      <c r="C189" s="60" t="s">
        <v>17</v>
      </c>
      <c r="D189" s="60" t="s">
        <v>172</v>
      </c>
      <c r="E189" s="93" t="s">
        <v>795</v>
      </c>
      <c r="F189" s="59" t="s">
        <v>419</v>
      </c>
      <c r="G189" s="59" t="s">
        <v>421</v>
      </c>
      <c r="H189" s="59" t="s">
        <v>420</v>
      </c>
      <c r="I189" s="46">
        <v>1</v>
      </c>
      <c r="J189" s="46">
        <v>1</v>
      </c>
      <c r="K189" s="46">
        <v>1</v>
      </c>
      <c r="L189" s="46">
        <v>1</v>
      </c>
      <c r="M189" s="45">
        <f t="shared" si="2"/>
        <v>4</v>
      </c>
      <c r="N189" s="46"/>
    </row>
    <row r="190" spans="1:14">
      <c r="A190" s="75">
        <v>183</v>
      </c>
      <c r="B190" s="51" t="s">
        <v>293</v>
      </c>
      <c r="C190" s="52" t="s">
        <v>17</v>
      </c>
      <c r="D190" s="52" t="s">
        <v>172</v>
      </c>
      <c r="E190" s="97" t="s">
        <v>794</v>
      </c>
      <c r="F190" s="57" t="s">
        <v>276</v>
      </c>
      <c r="G190" s="51" t="s">
        <v>277</v>
      </c>
      <c r="H190" s="51" t="s">
        <v>278</v>
      </c>
      <c r="I190" s="43">
        <v>1</v>
      </c>
      <c r="J190" s="43">
        <v>1</v>
      </c>
      <c r="K190" s="43">
        <v>1</v>
      </c>
      <c r="L190" s="43">
        <v>1</v>
      </c>
      <c r="M190" s="42">
        <f t="shared" si="2"/>
        <v>4</v>
      </c>
      <c r="N190" s="43"/>
    </row>
    <row r="191" spans="1:14">
      <c r="A191" s="75">
        <v>184</v>
      </c>
      <c r="B191" s="51" t="s">
        <v>296</v>
      </c>
      <c r="C191" s="52" t="s">
        <v>17</v>
      </c>
      <c r="D191" s="52" t="s">
        <v>172</v>
      </c>
      <c r="E191" s="97" t="s">
        <v>794</v>
      </c>
      <c r="F191" s="57" t="s">
        <v>276</v>
      </c>
      <c r="G191" s="51" t="s">
        <v>277</v>
      </c>
      <c r="H191" s="57" t="s">
        <v>278</v>
      </c>
      <c r="I191" s="43">
        <v>1</v>
      </c>
      <c r="J191" s="43">
        <v>1</v>
      </c>
      <c r="K191" s="43">
        <v>1</v>
      </c>
      <c r="L191" s="43">
        <v>1</v>
      </c>
      <c r="M191" s="42">
        <f t="shared" si="2"/>
        <v>4</v>
      </c>
      <c r="N191" s="43"/>
    </row>
    <row r="192" spans="1:14">
      <c r="A192" s="75">
        <v>185</v>
      </c>
      <c r="B192" s="51" t="s">
        <v>285</v>
      </c>
      <c r="C192" s="52" t="s">
        <v>17</v>
      </c>
      <c r="D192" s="52" t="s">
        <v>286</v>
      </c>
      <c r="E192" s="97" t="s">
        <v>794</v>
      </c>
      <c r="F192" s="51" t="s">
        <v>287</v>
      </c>
      <c r="G192" s="51" t="s">
        <v>288</v>
      </c>
      <c r="H192" s="51" t="s">
        <v>289</v>
      </c>
      <c r="I192" s="41">
        <v>1</v>
      </c>
      <c r="J192" s="41">
        <v>1</v>
      </c>
      <c r="K192" s="41">
        <v>1</v>
      </c>
      <c r="L192" s="41">
        <v>1</v>
      </c>
      <c r="M192" s="42">
        <f t="shared" si="2"/>
        <v>4</v>
      </c>
      <c r="N192" s="41"/>
    </row>
    <row r="193" spans="1:14">
      <c r="A193" s="75">
        <v>186</v>
      </c>
      <c r="B193" s="51" t="s">
        <v>305</v>
      </c>
      <c r="C193" s="52" t="s">
        <v>17</v>
      </c>
      <c r="D193" s="52" t="s">
        <v>172</v>
      </c>
      <c r="E193" s="97" t="s">
        <v>794</v>
      </c>
      <c r="F193" s="51" t="s">
        <v>287</v>
      </c>
      <c r="G193" s="51" t="s">
        <v>288</v>
      </c>
      <c r="H193" s="51" t="s">
        <v>289</v>
      </c>
      <c r="I193" s="41">
        <v>1</v>
      </c>
      <c r="J193" s="41">
        <v>1</v>
      </c>
      <c r="K193" s="41">
        <v>1</v>
      </c>
      <c r="L193" s="41">
        <v>1</v>
      </c>
      <c r="M193" s="42">
        <f t="shared" si="2"/>
        <v>4</v>
      </c>
      <c r="N193" s="41"/>
    </row>
    <row r="194" spans="1:14">
      <c r="A194" s="75">
        <v>187</v>
      </c>
      <c r="B194" s="51" t="s">
        <v>313</v>
      </c>
      <c r="C194" s="52" t="s">
        <v>17</v>
      </c>
      <c r="D194" s="52" t="s">
        <v>172</v>
      </c>
      <c r="E194" s="97" t="s">
        <v>794</v>
      </c>
      <c r="F194" s="51" t="s">
        <v>287</v>
      </c>
      <c r="G194" s="51" t="s">
        <v>288</v>
      </c>
      <c r="H194" s="51" t="s">
        <v>289</v>
      </c>
      <c r="I194" s="41">
        <v>1</v>
      </c>
      <c r="J194" s="41">
        <v>1</v>
      </c>
      <c r="K194" s="41">
        <v>1</v>
      </c>
      <c r="L194" s="41">
        <v>1</v>
      </c>
      <c r="M194" s="42">
        <f t="shared" si="2"/>
        <v>4</v>
      </c>
      <c r="N194" s="41"/>
    </row>
    <row r="195" spans="1:14">
      <c r="A195" s="75">
        <v>188</v>
      </c>
      <c r="B195" s="51" t="s">
        <v>270</v>
      </c>
      <c r="C195" s="52" t="s">
        <v>17</v>
      </c>
      <c r="D195" s="52" t="s">
        <v>172</v>
      </c>
      <c r="E195" s="97" t="s">
        <v>794</v>
      </c>
      <c r="F195" s="51" t="s">
        <v>271</v>
      </c>
      <c r="G195" s="51" t="s">
        <v>272</v>
      </c>
      <c r="H195" s="51" t="s">
        <v>273</v>
      </c>
      <c r="I195" s="43">
        <v>1</v>
      </c>
      <c r="J195" s="43">
        <v>1</v>
      </c>
      <c r="K195" s="43">
        <v>1</v>
      </c>
      <c r="L195" s="43">
        <v>1</v>
      </c>
      <c r="M195" s="42">
        <f t="shared" si="2"/>
        <v>4</v>
      </c>
      <c r="N195" s="43"/>
    </row>
    <row r="196" spans="1:14">
      <c r="A196" s="75">
        <v>189</v>
      </c>
      <c r="B196" s="51" t="s">
        <v>316</v>
      </c>
      <c r="C196" s="52" t="s">
        <v>17</v>
      </c>
      <c r="D196" s="52" t="s">
        <v>172</v>
      </c>
      <c r="E196" s="97" t="s">
        <v>794</v>
      </c>
      <c r="F196" s="51" t="s">
        <v>271</v>
      </c>
      <c r="G196" s="51" t="s">
        <v>272</v>
      </c>
      <c r="H196" s="51" t="s">
        <v>273</v>
      </c>
      <c r="I196" s="43">
        <v>1</v>
      </c>
      <c r="J196" s="43">
        <v>1</v>
      </c>
      <c r="K196" s="43">
        <v>1</v>
      </c>
      <c r="L196" s="43">
        <v>1</v>
      </c>
      <c r="M196" s="42">
        <f t="shared" si="2"/>
        <v>4</v>
      </c>
      <c r="N196" s="43"/>
    </row>
    <row r="197" spans="1:14">
      <c r="A197" s="75">
        <v>190</v>
      </c>
      <c r="B197" s="40" t="s">
        <v>177</v>
      </c>
      <c r="C197" s="78" t="s">
        <v>17</v>
      </c>
      <c r="D197" s="78" t="s">
        <v>172</v>
      </c>
      <c r="E197" s="95" t="s">
        <v>166</v>
      </c>
      <c r="F197" s="40" t="s">
        <v>178</v>
      </c>
      <c r="G197" s="40" t="s">
        <v>166</v>
      </c>
      <c r="H197" s="40" t="s">
        <v>179</v>
      </c>
      <c r="I197" s="38">
        <v>1</v>
      </c>
      <c r="J197" s="38">
        <v>1</v>
      </c>
      <c r="K197" s="38">
        <v>1</v>
      </c>
      <c r="L197" s="38">
        <v>1</v>
      </c>
      <c r="M197" s="39">
        <f t="shared" si="2"/>
        <v>4</v>
      </c>
      <c r="N197" s="38"/>
    </row>
    <row r="198" spans="1:14">
      <c r="A198" s="75">
        <v>191</v>
      </c>
      <c r="B198" s="26" t="s">
        <v>63</v>
      </c>
      <c r="C198" s="77" t="s">
        <v>17</v>
      </c>
      <c r="D198" s="77" t="s">
        <v>35</v>
      </c>
      <c r="E198" s="94" t="s">
        <v>53</v>
      </c>
      <c r="F198" s="26" t="s">
        <v>60</v>
      </c>
      <c r="G198" s="26" t="s">
        <v>61</v>
      </c>
      <c r="H198" s="26" t="s">
        <v>62</v>
      </c>
      <c r="I198" s="23">
        <v>1</v>
      </c>
      <c r="J198" s="23">
        <v>1</v>
      </c>
      <c r="K198" s="24">
        <v>1</v>
      </c>
      <c r="L198" s="24">
        <v>1</v>
      </c>
      <c r="M198" s="25">
        <f t="shared" si="2"/>
        <v>4</v>
      </c>
      <c r="N198" s="24"/>
    </row>
    <row r="199" spans="1:14">
      <c r="A199" s="75">
        <v>192</v>
      </c>
      <c r="B199" s="26" t="s">
        <v>66</v>
      </c>
      <c r="C199" s="77" t="s">
        <v>17</v>
      </c>
      <c r="D199" s="77" t="s">
        <v>35</v>
      </c>
      <c r="E199" s="94" t="s">
        <v>53</v>
      </c>
      <c r="F199" s="26" t="s">
        <v>60</v>
      </c>
      <c r="G199" s="26" t="s">
        <v>61</v>
      </c>
      <c r="H199" s="26" t="s">
        <v>62</v>
      </c>
      <c r="I199" s="23">
        <v>1</v>
      </c>
      <c r="J199" s="23">
        <v>1</v>
      </c>
      <c r="K199" s="24">
        <v>1</v>
      </c>
      <c r="L199" s="24">
        <v>1</v>
      </c>
      <c r="M199" s="25">
        <f t="shared" ref="M199:M215" si="3">SUM(I199:L199)</f>
        <v>4</v>
      </c>
      <c r="N199" s="24"/>
    </row>
    <row r="200" spans="1:14">
      <c r="A200" s="75">
        <v>193</v>
      </c>
      <c r="B200" s="26" t="s">
        <v>76</v>
      </c>
      <c r="C200" s="77" t="s">
        <v>17</v>
      </c>
      <c r="D200" s="77" t="s">
        <v>35</v>
      </c>
      <c r="E200" s="94" t="s">
        <v>53</v>
      </c>
      <c r="F200" s="26" t="s">
        <v>60</v>
      </c>
      <c r="G200" s="26" t="s">
        <v>61</v>
      </c>
      <c r="H200" s="26" t="s">
        <v>62</v>
      </c>
      <c r="I200" s="23">
        <v>1</v>
      </c>
      <c r="J200" s="23">
        <v>1</v>
      </c>
      <c r="K200" s="24">
        <v>1</v>
      </c>
      <c r="L200" s="24">
        <v>1</v>
      </c>
      <c r="M200" s="25">
        <f t="shared" si="3"/>
        <v>4</v>
      </c>
      <c r="N200" s="24"/>
    </row>
    <row r="201" spans="1:14">
      <c r="A201" s="75">
        <v>194</v>
      </c>
      <c r="B201" s="26" t="s">
        <v>40</v>
      </c>
      <c r="C201" s="77" t="s">
        <v>17</v>
      </c>
      <c r="D201" s="77" t="s">
        <v>35</v>
      </c>
      <c r="E201" s="94" t="s">
        <v>53</v>
      </c>
      <c r="F201" s="26" t="s">
        <v>36</v>
      </c>
      <c r="G201" s="26" t="s">
        <v>37</v>
      </c>
      <c r="H201" s="26" t="s">
        <v>38</v>
      </c>
      <c r="I201" s="23">
        <v>1</v>
      </c>
      <c r="J201" s="23">
        <v>1</v>
      </c>
      <c r="K201" s="24">
        <v>1</v>
      </c>
      <c r="L201" s="24">
        <v>1</v>
      </c>
      <c r="M201" s="25">
        <f t="shared" si="3"/>
        <v>4</v>
      </c>
      <c r="N201" s="24"/>
    </row>
    <row r="202" spans="1:14">
      <c r="A202" s="75">
        <v>195</v>
      </c>
      <c r="B202" s="20" t="s">
        <v>624</v>
      </c>
      <c r="C202" s="73" t="s">
        <v>17</v>
      </c>
      <c r="D202" s="73" t="s">
        <v>35</v>
      </c>
      <c r="E202" s="96" t="s">
        <v>796</v>
      </c>
      <c r="F202" s="20" t="s">
        <v>625</v>
      </c>
      <c r="G202" s="20" t="s">
        <v>626</v>
      </c>
      <c r="H202" s="20" t="s">
        <v>627</v>
      </c>
      <c r="I202" s="18"/>
      <c r="J202" s="18"/>
      <c r="K202" s="18"/>
      <c r="L202" s="18"/>
      <c r="M202" s="19">
        <f t="shared" si="3"/>
        <v>0</v>
      </c>
      <c r="N202" s="18" t="s">
        <v>621</v>
      </c>
    </row>
    <row r="203" spans="1:14">
      <c r="A203" s="75">
        <v>196</v>
      </c>
      <c r="B203" s="20" t="s">
        <v>650</v>
      </c>
      <c r="C203" s="73" t="s">
        <v>17</v>
      </c>
      <c r="D203" s="73" t="s">
        <v>35</v>
      </c>
      <c r="E203" s="96" t="s">
        <v>796</v>
      </c>
      <c r="F203" s="20" t="s">
        <v>636</v>
      </c>
      <c r="G203" s="20" t="s">
        <v>637</v>
      </c>
      <c r="H203" s="20" t="s">
        <v>638</v>
      </c>
      <c r="I203" s="18"/>
      <c r="J203" s="18"/>
      <c r="K203" s="18"/>
      <c r="L203" s="18"/>
      <c r="M203" s="19">
        <f t="shared" si="3"/>
        <v>0</v>
      </c>
      <c r="N203" s="18" t="s">
        <v>621</v>
      </c>
    </row>
    <row r="204" spans="1:14">
      <c r="A204" s="75">
        <v>197</v>
      </c>
      <c r="B204" s="20" t="s">
        <v>617</v>
      </c>
      <c r="C204" s="73" t="s">
        <v>17</v>
      </c>
      <c r="D204" s="73" t="s">
        <v>35</v>
      </c>
      <c r="E204" s="96" t="s">
        <v>796</v>
      </c>
      <c r="F204" s="20" t="s">
        <v>618</v>
      </c>
      <c r="G204" s="20" t="s">
        <v>619</v>
      </c>
      <c r="H204" s="20" t="s">
        <v>620</v>
      </c>
      <c r="I204" s="18"/>
      <c r="J204" s="18"/>
      <c r="K204" s="18"/>
      <c r="L204" s="18"/>
      <c r="M204" s="19">
        <f t="shared" si="3"/>
        <v>0</v>
      </c>
      <c r="N204" s="18" t="s">
        <v>621</v>
      </c>
    </row>
    <row r="205" spans="1:14">
      <c r="A205" s="75">
        <v>198</v>
      </c>
      <c r="B205" s="20" t="s">
        <v>662</v>
      </c>
      <c r="C205" s="73" t="s">
        <v>17</v>
      </c>
      <c r="D205" s="73" t="s">
        <v>35</v>
      </c>
      <c r="E205" s="96" t="s">
        <v>796</v>
      </c>
      <c r="F205" s="20" t="s">
        <v>618</v>
      </c>
      <c r="G205" s="20" t="s">
        <v>619</v>
      </c>
      <c r="H205" s="20" t="s">
        <v>620</v>
      </c>
      <c r="I205" s="18"/>
      <c r="J205" s="18"/>
      <c r="K205" s="18"/>
      <c r="L205" s="18"/>
      <c r="M205" s="19">
        <f t="shared" si="3"/>
        <v>0</v>
      </c>
      <c r="N205" s="18" t="s">
        <v>621</v>
      </c>
    </row>
    <row r="206" spans="1:14">
      <c r="A206" s="75">
        <v>199</v>
      </c>
      <c r="B206" s="20" t="s">
        <v>644</v>
      </c>
      <c r="C206" s="73" t="s">
        <v>17</v>
      </c>
      <c r="D206" s="73" t="s">
        <v>35</v>
      </c>
      <c r="E206" s="96" t="s">
        <v>796</v>
      </c>
      <c r="F206" s="20" t="s">
        <v>595</v>
      </c>
      <c r="G206" s="20" t="s">
        <v>596</v>
      </c>
      <c r="H206" s="20" t="s">
        <v>597</v>
      </c>
      <c r="I206" s="18"/>
      <c r="J206" s="18"/>
      <c r="K206" s="18"/>
      <c r="L206" s="18"/>
      <c r="M206" s="19">
        <f t="shared" si="3"/>
        <v>0</v>
      </c>
      <c r="N206" s="18" t="s">
        <v>621</v>
      </c>
    </row>
    <row r="207" spans="1:14">
      <c r="A207" s="75">
        <v>200</v>
      </c>
      <c r="B207" s="59" t="s">
        <v>433</v>
      </c>
      <c r="C207" s="60" t="s">
        <v>17</v>
      </c>
      <c r="D207" s="60" t="s">
        <v>35</v>
      </c>
      <c r="E207" s="93" t="s">
        <v>795</v>
      </c>
      <c r="F207" s="59" t="s">
        <v>434</v>
      </c>
      <c r="G207" s="59" t="s">
        <v>388</v>
      </c>
      <c r="H207" s="59" t="s">
        <v>435</v>
      </c>
      <c r="I207" s="46"/>
      <c r="J207" s="46"/>
      <c r="K207" s="46"/>
      <c r="L207" s="46"/>
      <c r="M207" s="45">
        <f t="shared" si="3"/>
        <v>0</v>
      </c>
      <c r="N207" s="46" t="s">
        <v>621</v>
      </c>
    </row>
    <row r="208" spans="1:14">
      <c r="A208" s="75">
        <v>201</v>
      </c>
      <c r="B208" s="59" t="s">
        <v>443</v>
      </c>
      <c r="C208" s="60" t="s">
        <v>17</v>
      </c>
      <c r="D208" s="60" t="s">
        <v>35</v>
      </c>
      <c r="E208" s="93" t="s">
        <v>795</v>
      </c>
      <c r="F208" s="59" t="s">
        <v>434</v>
      </c>
      <c r="G208" s="59" t="s">
        <v>388</v>
      </c>
      <c r="H208" s="59" t="s">
        <v>435</v>
      </c>
      <c r="I208" s="46"/>
      <c r="J208" s="46"/>
      <c r="K208" s="46"/>
      <c r="L208" s="46"/>
      <c r="M208" s="45">
        <f t="shared" si="3"/>
        <v>0</v>
      </c>
      <c r="N208" s="46" t="s">
        <v>621</v>
      </c>
    </row>
    <row r="209" spans="1:14">
      <c r="A209" s="75">
        <v>202</v>
      </c>
      <c r="B209" s="59" t="s">
        <v>474</v>
      </c>
      <c r="C209" s="60" t="s">
        <v>17</v>
      </c>
      <c r="D209" s="60" t="s">
        <v>35</v>
      </c>
      <c r="E209" s="93" t="s">
        <v>795</v>
      </c>
      <c r="F209" s="59" t="s">
        <v>434</v>
      </c>
      <c r="G209" s="59" t="s">
        <v>388</v>
      </c>
      <c r="H209" s="59" t="s">
        <v>435</v>
      </c>
      <c r="I209" s="46"/>
      <c r="J209" s="46"/>
      <c r="K209" s="46"/>
      <c r="L209" s="46"/>
      <c r="M209" s="45">
        <f t="shared" si="3"/>
        <v>0</v>
      </c>
      <c r="N209" s="46" t="s">
        <v>621</v>
      </c>
    </row>
    <row r="210" spans="1:14">
      <c r="A210" s="75">
        <v>203</v>
      </c>
      <c r="B210" s="59" t="s">
        <v>476</v>
      </c>
      <c r="C210" s="60" t="s">
        <v>17</v>
      </c>
      <c r="D210" s="60" t="s">
        <v>35</v>
      </c>
      <c r="E210" s="93" t="s">
        <v>795</v>
      </c>
      <c r="F210" s="59" t="s">
        <v>434</v>
      </c>
      <c r="G210" s="59" t="s">
        <v>388</v>
      </c>
      <c r="H210" s="59" t="s">
        <v>435</v>
      </c>
      <c r="I210" s="46"/>
      <c r="J210" s="46"/>
      <c r="K210" s="46"/>
      <c r="L210" s="46"/>
      <c r="M210" s="45">
        <f t="shared" si="3"/>
        <v>0</v>
      </c>
      <c r="N210" s="46" t="s">
        <v>621</v>
      </c>
    </row>
    <row r="211" spans="1:14">
      <c r="A211" s="75">
        <v>204</v>
      </c>
      <c r="B211" s="59" t="s">
        <v>410</v>
      </c>
      <c r="C211" s="60" t="s">
        <v>17</v>
      </c>
      <c r="D211" s="60" t="s">
        <v>35</v>
      </c>
      <c r="E211" s="93" t="s">
        <v>795</v>
      </c>
      <c r="F211" s="59" t="s">
        <v>411</v>
      </c>
      <c r="G211" s="59" t="s">
        <v>388</v>
      </c>
      <c r="H211" s="59" t="s">
        <v>412</v>
      </c>
      <c r="I211" s="46"/>
      <c r="J211" s="46"/>
      <c r="K211" s="46"/>
      <c r="L211" s="46"/>
      <c r="M211" s="45">
        <f t="shared" si="3"/>
        <v>0</v>
      </c>
      <c r="N211" s="46" t="s">
        <v>621</v>
      </c>
    </row>
    <row r="212" spans="1:14">
      <c r="A212" s="75">
        <v>205</v>
      </c>
      <c r="B212" s="59" t="s">
        <v>422</v>
      </c>
      <c r="C212" s="60" t="s">
        <v>17</v>
      </c>
      <c r="D212" s="60" t="s">
        <v>172</v>
      </c>
      <c r="E212" s="93" t="s">
        <v>795</v>
      </c>
      <c r="F212" s="59" t="s">
        <v>397</v>
      </c>
      <c r="G212" s="59" t="s">
        <v>388</v>
      </c>
      <c r="H212" s="59" t="s">
        <v>398</v>
      </c>
      <c r="I212" s="46"/>
      <c r="J212" s="46"/>
      <c r="K212" s="46"/>
      <c r="L212" s="46"/>
      <c r="M212" s="45">
        <f t="shared" si="3"/>
        <v>0</v>
      </c>
      <c r="N212" s="46" t="s">
        <v>621</v>
      </c>
    </row>
    <row r="213" spans="1:14">
      <c r="A213" s="75">
        <v>206</v>
      </c>
      <c r="B213" s="59" t="s">
        <v>437</v>
      </c>
      <c r="C213" s="60" t="s">
        <v>17</v>
      </c>
      <c r="D213" s="60" t="s">
        <v>172</v>
      </c>
      <c r="E213" s="93" t="s">
        <v>795</v>
      </c>
      <c r="F213" s="59" t="s">
        <v>397</v>
      </c>
      <c r="G213" s="59" t="s">
        <v>388</v>
      </c>
      <c r="H213" s="59" t="s">
        <v>398</v>
      </c>
      <c r="I213" s="46"/>
      <c r="J213" s="46"/>
      <c r="K213" s="46"/>
      <c r="L213" s="46"/>
      <c r="M213" s="45">
        <f t="shared" si="3"/>
        <v>0</v>
      </c>
      <c r="N213" s="46" t="s">
        <v>621</v>
      </c>
    </row>
    <row r="214" spans="1:14">
      <c r="A214" s="75">
        <v>207</v>
      </c>
      <c r="B214" s="59" t="s">
        <v>466</v>
      </c>
      <c r="C214" s="60" t="s">
        <v>17</v>
      </c>
      <c r="D214" s="60" t="s">
        <v>172</v>
      </c>
      <c r="E214" s="93" t="s">
        <v>795</v>
      </c>
      <c r="F214" s="59" t="s">
        <v>397</v>
      </c>
      <c r="G214" s="59" t="s">
        <v>388</v>
      </c>
      <c r="H214" s="59" t="s">
        <v>398</v>
      </c>
      <c r="I214" s="46"/>
      <c r="J214" s="46"/>
      <c r="K214" s="46"/>
      <c r="L214" s="46"/>
      <c r="M214" s="45">
        <f t="shared" si="3"/>
        <v>0</v>
      </c>
      <c r="N214" s="46" t="s">
        <v>621</v>
      </c>
    </row>
    <row r="215" spans="1:14">
      <c r="A215" s="75">
        <v>208</v>
      </c>
      <c r="B215" s="59" t="s">
        <v>445</v>
      </c>
      <c r="C215" s="60" t="s">
        <v>17</v>
      </c>
      <c r="D215" s="60" t="s">
        <v>35</v>
      </c>
      <c r="E215" s="93" t="s">
        <v>795</v>
      </c>
      <c r="F215" s="59" t="s">
        <v>390</v>
      </c>
      <c r="G215" s="59" t="s">
        <v>388</v>
      </c>
      <c r="H215" s="59" t="s">
        <v>391</v>
      </c>
      <c r="I215" s="46"/>
      <c r="J215" s="46"/>
      <c r="K215" s="46"/>
      <c r="L215" s="46"/>
      <c r="M215" s="45">
        <f t="shared" si="3"/>
        <v>0</v>
      </c>
      <c r="N215" s="46" t="s">
        <v>621</v>
      </c>
    </row>
    <row r="216" spans="1:14">
      <c r="A216" s="75">
        <v>209</v>
      </c>
      <c r="B216" s="51" t="s">
        <v>274</v>
      </c>
      <c r="C216" s="52" t="s">
        <v>17</v>
      </c>
      <c r="D216" s="52" t="s">
        <v>172</v>
      </c>
      <c r="E216" s="97" t="s">
        <v>794</v>
      </c>
      <c r="F216" s="53" t="s">
        <v>263</v>
      </c>
      <c r="G216" s="51" t="s">
        <v>264</v>
      </c>
      <c r="H216" s="51" t="s">
        <v>265</v>
      </c>
      <c r="I216" s="41"/>
      <c r="J216" s="41"/>
      <c r="K216" s="41"/>
      <c r="L216" s="41"/>
      <c r="M216" s="42">
        <v>0</v>
      </c>
      <c r="N216" s="90" t="s">
        <v>621</v>
      </c>
    </row>
    <row r="217" spans="1:14">
      <c r="A217" s="75">
        <v>210</v>
      </c>
      <c r="B217" s="51" t="s">
        <v>303</v>
      </c>
      <c r="C217" s="52" t="s">
        <v>17</v>
      </c>
      <c r="D217" s="52" t="s">
        <v>172</v>
      </c>
      <c r="E217" s="97" t="s">
        <v>794</v>
      </c>
      <c r="F217" s="53" t="s">
        <v>263</v>
      </c>
      <c r="G217" s="51" t="s">
        <v>264</v>
      </c>
      <c r="H217" s="51" t="s">
        <v>265</v>
      </c>
      <c r="I217" s="41"/>
      <c r="J217" s="41"/>
      <c r="K217" s="41"/>
      <c r="L217" s="41"/>
      <c r="M217" s="42">
        <f t="shared" ref="M217:M225" si="4">SUM(I217:L217)</f>
        <v>0</v>
      </c>
      <c r="N217" s="90" t="s">
        <v>621</v>
      </c>
    </row>
    <row r="218" spans="1:14">
      <c r="A218" s="75">
        <v>211</v>
      </c>
      <c r="B218" s="51" t="s">
        <v>310</v>
      </c>
      <c r="C218" s="52" t="s">
        <v>17</v>
      </c>
      <c r="D218" s="52" t="s">
        <v>172</v>
      </c>
      <c r="E218" s="97" t="s">
        <v>794</v>
      </c>
      <c r="F218" s="53" t="s">
        <v>263</v>
      </c>
      <c r="G218" s="51" t="s">
        <v>264</v>
      </c>
      <c r="H218" s="51" t="s">
        <v>267</v>
      </c>
      <c r="I218" s="43"/>
      <c r="J218" s="43"/>
      <c r="K218" s="43"/>
      <c r="L218" s="43"/>
      <c r="M218" s="42">
        <f t="shared" si="4"/>
        <v>0</v>
      </c>
      <c r="N218" s="43" t="s">
        <v>621</v>
      </c>
    </row>
    <row r="219" spans="1:14">
      <c r="A219" s="75">
        <v>213</v>
      </c>
      <c r="B219" s="51" t="s">
        <v>279</v>
      </c>
      <c r="C219" s="52" t="s">
        <v>17</v>
      </c>
      <c r="D219" s="52" t="s">
        <v>172</v>
      </c>
      <c r="E219" s="97" t="s">
        <v>794</v>
      </c>
      <c r="F219" s="51" t="s">
        <v>280</v>
      </c>
      <c r="G219" s="51" t="s">
        <v>281</v>
      </c>
      <c r="H219" s="51" t="s">
        <v>282</v>
      </c>
      <c r="I219" s="43"/>
      <c r="J219" s="43"/>
      <c r="K219" s="43"/>
      <c r="L219" s="43"/>
      <c r="M219" s="42">
        <f t="shared" si="4"/>
        <v>0</v>
      </c>
      <c r="N219" s="43" t="s">
        <v>621</v>
      </c>
    </row>
    <row r="220" spans="1:14">
      <c r="A220" s="75">
        <v>214</v>
      </c>
      <c r="B220" s="51" t="s">
        <v>290</v>
      </c>
      <c r="C220" s="52" t="s">
        <v>17</v>
      </c>
      <c r="D220" s="52" t="s">
        <v>172</v>
      </c>
      <c r="E220" s="97" t="s">
        <v>794</v>
      </c>
      <c r="F220" s="51" t="s">
        <v>280</v>
      </c>
      <c r="G220" s="51" t="s">
        <v>281</v>
      </c>
      <c r="H220" s="51" t="s">
        <v>282</v>
      </c>
      <c r="I220" s="43"/>
      <c r="J220" s="43"/>
      <c r="K220" s="43"/>
      <c r="L220" s="43"/>
      <c r="M220" s="42">
        <f t="shared" si="4"/>
        <v>0</v>
      </c>
      <c r="N220" s="43" t="s">
        <v>621</v>
      </c>
    </row>
    <row r="221" spans="1:14">
      <c r="A221" s="75">
        <v>215</v>
      </c>
      <c r="B221" s="51" t="s">
        <v>294</v>
      </c>
      <c r="C221" s="52" t="s">
        <v>17</v>
      </c>
      <c r="D221" s="52" t="s">
        <v>172</v>
      </c>
      <c r="E221" s="97" t="s">
        <v>794</v>
      </c>
      <c r="F221" s="51" t="s">
        <v>280</v>
      </c>
      <c r="G221" s="51" t="s">
        <v>281</v>
      </c>
      <c r="H221" s="51" t="s">
        <v>282</v>
      </c>
      <c r="I221" s="43"/>
      <c r="J221" s="43"/>
      <c r="K221" s="43"/>
      <c r="L221" s="43"/>
      <c r="M221" s="42">
        <f t="shared" si="4"/>
        <v>0</v>
      </c>
      <c r="N221" s="43" t="s">
        <v>621</v>
      </c>
    </row>
    <row r="222" spans="1:14">
      <c r="A222" s="75">
        <v>216</v>
      </c>
      <c r="B222" s="40" t="s">
        <v>189</v>
      </c>
      <c r="C222" s="78" t="s">
        <v>17</v>
      </c>
      <c r="D222" s="78" t="s">
        <v>35</v>
      </c>
      <c r="E222" s="95" t="s">
        <v>166</v>
      </c>
      <c r="F222" s="40" t="s">
        <v>165</v>
      </c>
      <c r="G222" s="40" t="s">
        <v>166</v>
      </c>
      <c r="H222" s="40" t="s">
        <v>167</v>
      </c>
      <c r="I222" s="38"/>
      <c r="J222" s="38"/>
      <c r="K222" s="38"/>
      <c r="L222" s="38"/>
      <c r="M222" s="39">
        <f t="shared" si="4"/>
        <v>0</v>
      </c>
      <c r="N222" s="38" t="s">
        <v>621</v>
      </c>
    </row>
    <row r="223" spans="1:14">
      <c r="A223" s="75">
        <v>217</v>
      </c>
      <c r="B223" s="79" t="s">
        <v>198</v>
      </c>
      <c r="C223" s="78" t="s">
        <v>17</v>
      </c>
      <c r="D223" s="78" t="s">
        <v>172</v>
      </c>
      <c r="E223" s="95" t="s">
        <v>166</v>
      </c>
      <c r="F223" s="40" t="s">
        <v>178</v>
      </c>
      <c r="G223" s="40" t="s">
        <v>166</v>
      </c>
      <c r="H223" s="40" t="s">
        <v>179</v>
      </c>
      <c r="I223" s="38"/>
      <c r="J223" s="38"/>
      <c r="K223" s="38"/>
      <c r="L223" s="38"/>
      <c r="M223" s="39">
        <f t="shared" si="4"/>
        <v>0</v>
      </c>
      <c r="N223" s="38" t="s">
        <v>621</v>
      </c>
    </row>
    <row r="224" spans="1:14">
      <c r="A224" s="75">
        <v>218</v>
      </c>
      <c r="B224" s="26" t="s">
        <v>64</v>
      </c>
      <c r="C224" s="77" t="s">
        <v>17</v>
      </c>
      <c r="D224" s="77" t="s">
        <v>35</v>
      </c>
      <c r="E224" s="94" t="s">
        <v>53</v>
      </c>
      <c r="F224" s="26" t="s">
        <v>52</v>
      </c>
      <c r="G224" s="26" t="s">
        <v>53</v>
      </c>
      <c r="H224" s="26" t="s">
        <v>54</v>
      </c>
      <c r="I224" s="26"/>
      <c r="J224" s="23"/>
      <c r="K224" s="24"/>
      <c r="L224" s="26"/>
      <c r="M224" s="25">
        <f t="shared" si="4"/>
        <v>0</v>
      </c>
      <c r="N224" s="24" t="s">
        <v>621</v>
      </c>
    </row>
    <row r="225" spans="1:14">
      <c r="A225" s="75">
        <v>219</v>
      </c>
      <c r="B225" s="26" t="s">
        <v>69</v>
      </c>
      <c r="C225" s="77" t="s">
        <v>17</v>
      </c>
      <c r="D225" s="77" t="s">
        <v>35</v>
      </c>
      <c r="E225" s="94" t="s">
        <v>53</v>
      </c>
      <c r="F225" s="26" t="s">
        <v>70</v>
      </c>
      <c r="G225" s="26" t="s">
        <v>71</v>
      </c>
      <c r="H225" s="26" t="s">
        <v>72</v>
      </c>
      <c r="I225" s="23"/>
      <c r="J225" s="23"/>
      <c r="K225" s="24"/>
      <c r="L225" s="24"/>
      <c r="M225" s="25">
        <f t="shared" si="4"/>
        <v>0</v>
      </c>
      <c r="N225" s="24" t="s">
        <v>621</v>
      </c>
    </row>
    <row r="229" spans="1:14">
      <c r="J229" s="10" t="s">
        <v>931</v>
      </c>
    </row>
    <row r="230" spans="1:14">
      <c r="J230" t="s">
        <v>932</v>
      </c>
    </row>
  </sheetData>
  <autoFilter ref="A6:N225"/>
  <sortState ref="B7:N201">
    <sortCondition descending="1" ref="M7:M201"/>
  </sortState>
  <mergeCells count="2">
    <mergeCell ref="A3:N3"/>
    <mergeCell ref="A4:N4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35"/>
  <sheetViews>
    <sheetView topLeftCell="A4" workbookViewId="0">
      <selection activeCell="E35" sqref="E35"/>
    </sheetView>
  </sheetViews>
  <sheetFormatPr defaultRowHeight="12.75"/>
  <cols>
    <col min="1" max="1" width="22" bestFit="1" customWidth="1"/>
  </cols>
  <sheetData>
    <row r="2" spans="1:6" ht="20.25">
      <c r="A2" s="9" t="s">
        <v>18</v>
      </c>
    </row>
    <row r="4" spans="1:6" ht="24.75" customHeight="1">
      <c r="A4" s="1" t="s">
        <v>11</v>
      </c>
      <c r="B4" s="1" t="s">
        <v>17</v>
      </c>
      <c r="C4" s="1" t="s">
        <v>16</v>
      </c>
      <c r="D4" s="1" t="s">
        <v>15</v>
      </c>
      <c r="E4" s="1" t="s">
        <v>14</v>
      </c>
      <c r="F4" s="1" t="s">
        <v>6</v>
      </c>
    </row>
    <row r="5" spans="1:6" ht="24.75" customHeight="1">
      <c r="A5" s="4" t="s">
        <v>5</v>
      </c>
      <c r="B5" s="3">
        <v>68</v>
      </c>
      <c r="C5" s="3">
        <v>48</v>
      </c>
      <c r="D5" s="3">
        <v>29</v>
      </c>
      <c r="E5" s="3">
        <v>27</v>
      </c>
      <c r="F5" s="1">
        <f>SUM(B5:E5)</f>
        <v>172</v>
      </c>
    </row>
    <row r="6" spans="1:6" ht="24.75" customHeight="1">
      <c r="A6" s="4" t="s">
        <v>4</v>
      </c>
      <c r="B6" s="3">
        <v>55</v>
      </c>
      <c r="C6" s="3">
        <v>43</v>
      </c>
      <c r="D6" s="3">
        <v>26</v>
      </c>
      <c r="E6" s="3">
        <v>31</v>
      </c>
      <c r="F6" s="1">
        <f t="shared" ref="F6:F9" si="0">SUM(B6:E6)</f>
        <v>155</v>
      </c>
    </row>
    <row r="7" spans="1:6" ht="24.75" customHeight="1">
      <c r="A7" s="4" t="s">
        <v>3</v>
      </c>
      <c r="B7" s="3">
        <v>22</v>
      </c>
      <c r="C7" s="3">
        <v>37</v>
      </c>
      <c r="D7" s="3">
        <v>18</v>
      </c>
      <c r="E7" s="3">
        <v>19</v>
      </c>
      <c r="F7" s="1">
        <f t="shared" si="0"/>
        <v>96</v>
      </c>
    </row>
    <row r="8" spans="1:6" ht="24.75" customHeight="1">
      <c r="A8" s="4" t="s">
        <v>2</v>
      </c>
      <c r="B8" s="3">
        <v>35</v>
      </c>
      <c r="C8" s="3">
        <v>18</v>
      </c>
      <c r="D8" s="3">
        <v>13</v>
      </c>
      <c r="E8" s="3">
        <v>13</v>
      </c>
      <c r="F8" s="1">
        <f t="shared" si="0"/>
        <v>79</v>
      </c>
    </row>
    <row r="9" spans="1:6" ht="24.75" customHeight="1">
      <c r="A9" s="4" t="s">
        <v>1</v>
      </c>
      <c r="B9" s="3">
        <v>39</v>
      </c>
      <c r="C9" s="3">
        <v>23</v>
      </c>
      <c r="D9" s="3">
        <v>19</v>
      </c>
      <c r="E9" s="3">
        <v>16</v>
      </c>
      <c r="F9" s="1">
        <f t="shared" si="0"/>
        <v>97</v>
      </c>
    </row>
    <row r="10" spans="1:6" ht="24.75" customHeight="1">
      <c r="A10" s="2" t="s">
        <v>0</v>
      </c>
      <c r="B10" s="1">
        <f>SUM(B5:B9)</f>
        <v>219</v>
      </c>
      <c r="C10" s="1">
        <f>SUM(C5:C9)</f>
        <v>169</v>
      </c>
      <c r="D10" s="1">
        <f>SUM(D5:D9)</f>
        <v>105</v>
      </c>
      <c r="E10" s="1">
        <f>SUM(E5:E9)</f>
        <v>106</v>
      </c>
      <c r="F10" s="1">
        <f>SUM(B10:E10)</f>
        <v>599</v>
      </c>
    </row>
    <row r="11" spans="1:6" s="6" customFormat="1" ht="24.75" customHeight="1">
      <c r="A11" s="8"/>
      <c r="B11" s="7"/>
      <c r="C11" s="7"/>
      <c r="D11" s="7"/>
      <c r="E11" s="7"/>
      <c r="F11" s="7"/>
    </row>
    <row r="12" spans="1:6" s="6" customFormat="1" ht="24.75" customHeight="1">
      <c r="A12" s="5" t="s">
        <v>13</v>
      </c>
      <c r="B12" s="7"/>
      <c r="C12" s="7"/>
      <c r="D12" s="7"/>
      <c r="E12" s="7"/>
      <c r="F12" s="7"/>
    </row>
    <row r="15" spans="1:6" ht="28.5" customHeight="1">
      <c r="A15" s="1" t="s">
        <v>11</v>
      </c>
      <c r="B15" s="1" t="s">
        <v>10</v>
      </c>
      <c r="C15" s="1" t="s">
        <v>9</v>
      </c>
      <c r="D15" s="1" t="s">
        <v>8</v>
      </c>
      <c r="E15" s="1" t="s">
        <v>7</v>
      </c>
      <c r="F15" s="1" t="s">
        <v>6</v>
      </c>
    </row>
    <row r="16" spans="1:6" ht="28.5" customHeight="1">
      <c r="A16" s="4" t="s">
        <v>5</v>
      </c>
      <c r="B16" s="3">
        <v>13</v>
      </c>
      <c r="C16" s="3">
        <v>8</v>
      </c>
      <c r="D16" s="3">
        <v>1</v>
      </c>
      <c r="E16" s="3">
        <v>3</v>
      </c>
      <c r="F16" s="1">
        <f>SUM(B16:E16)</f>
        <v>25</v>
      </c>
    </row>
    <row r="17" spans="1:6" ht="28.5" customHeight="1">
      <c r="A17" s="4" t="s">
        <v>4</v>
      </c>
      <c r="B17" s="3">
        <v>4</v>
      </c>
      <c r="C17" s="3">
        <v>7</v>
      </c>
      <c r="D17" s="3">
        <v>3</v>
      </c>
      <c r="E17" s="3"/>
      <c r="F17" s="1">
        <f t="shared" ref="F17:F20" si="1">SUM(B17:E17)</f>
        <v>14</v>
      </c>
    </row>
    <row r="18" spans="1:6" ht="28.5" customHeight="1">
      <c r="A18" s="4" t="s">
        <v>3</v>
      </c>
      <c r="B18" s="3">
        <v>2</v>
      </c>
      <c r="C18" s="3">
        <v>6</v>
      </c>
      <c r="D18" s="3">
        <v>4</v>
      </c>
      <c r="E18" s="3">
        <v>1</v>
      </c>
      <c r="F18" s="1">
        <f t="shared" si="1"/>
        <v>13</v>
      </c>
    </row>
    <row r="19" spans="1:6" ht="28.5" customHeight="1">
      <c r="A19" s="4" t="s">
        <v>2</v>
      </c>
      <c r="B19" s="3"/>
      <c r="C19" s="3"/>
      <c r="D19" s="3"/>
      <c r="E19" s="3"/>
      <c r="F19" s="1">
        <f t="shared" si="1"/>
        <v>0</v>
      </c>
    </row>
    <row r="20" spans="1:6" ht="28.5" customHeight="1">
      <c r="A20" s="4" t="s">
        <v>1</v>
      </c>
      <c r="B20" s="3">
        <v>12</v>
      </c>
      <c r="C20" s="3">
        <v>6</v>
      </c>
      <c r="D20" s="3">
        <v>12</v>
      </c>
      <c r="E20" s="3">
        <v>8</v>
      </c>
      <c r="F20" s="1">
        <f t="shared" si="1"/>
        <v>38</v>
      </c>
    </row>
    <row r="21" spans="1:6" ht="28.5" customHeight="1">
      <c r="A21" s="2" t="s">
        <v>0</v>
      </c>
      <c r="B21" s="1">
        <f>SUM(B16:B20)</f>
        <v>31</v>
      </c>
      <c r="C21" s="1">
        <f>SUM(C16:C20)</f>
        <v>27</v>
      </c>
      <c r="D21" s="1">
        <f>SUM(D16:D20)</f>
        <v>20</v>
      </c>
      <c r="E21" s="1">
        <f>SUM(E16:E20)</f>
        <v>12</v>
      </c>
      <c r="F21" s="1">
        <f>SUM(F16:F20)</f>
        <v>90</v>
      </c>
    </row>
    <row r="24" spans="1:6" ht="20.25">
      <c r="A24" s="5" t="s">
        <v>12</v>
      </c>
    </row>
    <row r="26" spans="1:6" ht="27" customHeight="1">
      <c r="A26" s="1" t="s">
        <v>11</v>
      </c>
      <c r="B26" s="1" t="s">
        <v>10</v>
      </c>
      <c r="C26" s="1" t="s">
        <v>9</v>
      </c>
      <c r="D26" s="1" t="s">
        <v>8</v>
      </c>
      <c r="E26" s="1" t="s">
        <v>7</v>
      </c>
      <c r="F26" s="1" t="s">
        <v>6</v>
      </c>
    </row>
    <row r="27" spans="1:6" ht="27" customHeight="1">
      <c r="A27" s="4" t="s">
        <v>5</v>
      </c>
      <c r="B27" s="3">
        <v>8</v>
      </c>
      <c r="C27" s="3">
        <v>11</v>
      </c>
      <c r="D27" s="3">
        <v>6</v>
      </c>
      <c r="E27" s="3">
        <v>8</v>
      </c>
      <c r="F27" s="1">
        <f>SUM(B27:E27)</f>
        <v>33</v>
      </c>
    </row>
    <row r="28" spans="1:6" ht="27" customHeight="1">
      <c r="A28" s="4" t="s">
        <v>4</v>
      </c>
      <c r="B28" s="3">
        <v>18</v>
      </c>
      <c r="C28" s="3">
        <v>8</v>
      </c>
      <c r="D28" s="3">
        <v>10</v>
      </c>
      <c r="E28" s="3">
        <v>8</v>
      </c>
      <c r="F28" s="1">
        <f t="shared" ref="F28:F31" si="2">SUM(B28:E28)</f>
        <v>44</v>
      </c>
    </row>
    <row r="29" spans="1:6" ht="27" customHeight="1">
      <c r="A29" s="4" t="s">
        <v>3</v>
      </c>
      <c r="B29" s="3">
        <v>3</v>
      </c>
      <c r="C29" s="3">
        <v>1</v>
      </c>
      <c r="D29" s="3">
        <v>6</v>
      </c>
      <c r="E29" s="3">
        <v>2</v>
      </c>
      <c r="F29" s="1">
        <f t="shared" si="2"/>
        <v>12</v>
      </c>
    </row>
    <row r="30" spans="1:6" ht="27" customHeight="1">
      <c r="A30" s="4" t="s">
        <v>2</v>
      </c>
      <c r="B30" s="3">
        <v>5</v>
      </c>
      <c r="C30" s="3">
        <v>7</v>
      </c>
      <c r="D30" s="3">
        <v>8</v>
      </c>
      <c r="E30" s="3">
        <v>9</v>
      </c>
      <c r="F30" s="1">
        <f t="shared" si="2"/>
        <v>29</v>
      </c>
    </row>
    <row r="31" spans="1:6" ht="27" customHeight="1">
      <c r="A31" s="4" t="s">
        <v>1</v>
      </c>
      <c r="B31" s="11">
        <v>2</v>
      </c>
      <c r="C31" s="11"/>
      <c r="D31" s="11">
        <v>3</v>
      </c>
      <c r="E31" s="11"/>
      <c r="F31" s="1">
        <f t="shared" si="2"/>
        <v>5</v>
      </c>
    </row>
    <row r="32" spans="1:6" ht="27" customHeight="1">
      <c r="A32" s="2" t="s">
        <v>0</v>
      </c>
      <c r="B32" s="1">
        <f>SUM(B27:B31)</f>
        <v>36</v>
      </c>
      <c r="C32" s="1">
        <f>SUM(C27:C31)</f>
        <v>27</v>
      </c>
      <c r="D32" s="1">
        <f>SUM(D27:D31)</f>
        <v>33</v>
      </c>
      <c r="E32" s="1">
        <f>SUM(E27:E31)</f>
        <v>27</v>
      </c>
      <c r="F32" s="1">
        <f>SUM(F27:F31)</f>
        <v>123</v>
      </c>
    </row>
    <row r="35" spans="1:2">
      <c r="A35" s="10" t="s">
        <v>933</v>
      </c>
      <c r="B35" s="10">
        <f>F10+F21+F32</f>
        <v>812</v>
      </c>
    </row>
  </sheetData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80"/>
  <sheetViews>
    <sheetView workbookViewId="0">
      <selection activeCell="I179" sqref="I179:I180"/>
    </sheetView>
  </sheetViews>
  <sheetFormatPr defaultRowHeight="12.75"/>
  <cols>
    <col min="1" max="1" width="4.140625" customWidth="1"/>
    <col min="2" max="2" width="25" bestFit="1" customWidth="1"/>
    <col min="3" max="3" width="6" style="72" bestFit="1" customWidth="1"/>
    <col min="4" max="4" width="6.28515625" style="72" customWidth="1"/>
    <col min="5" max="5" width="11.28515625" style="91" bestFit="1" customWidth="1"/>
    <col min="6" max="6" width="31.5703125" bestFit="1" customWidth="1"/>
    <col min="7" max="7" width="14.28515625" bestFit="1" customWidth="1"/>
    <col min="8" max="8" width="15.140625" bestFit="1" customWidth="1"/>
    <col min="9" max="9" width="10" customWidth="1"/>
    <col min="10" max="10" width="10.28515625" customWidth="1"/>
    <col min="11" max="11" width="9.7109375" customWidth="1"/>
    <col min="12" max="12" width="9.85546875" customWidth="1"/>
    <col min="13" max="13" width="8.28515625" customWidth="1"/>
  </cols>
  <sheetData>
    <row r="1" spans="1:14">
      <c r="A1" s="10" t="s">
        <v>19</v>
      </c>
    </row>
    <row r="3" spans="1:14">
      <c r="A3" s="194" t="s">
        <v>908</v>
      </c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</row>
    <row r="4" spans="1:14">
      <c r="A4" s="194" t="s">
        <v>20</v>
      </c>
      <c r="B4" s="194"/>
      <c r="C4" s="194"/>
      <c r="D4" s="194"/>
      <c r="E4" s="194"/>
      <c r="F4" s="194"/>
      <c r="G4" s="194"/>
      <c r="H4" s="194"/>
      <c r="I4" s="194"/>
      <c r="J4" s="194"/>
      <c r="K4" s="194"/>
      <c r="L4" s="194"/>
      <c r="M4" s="194"/>
      <c r="N4" s="194"/>
    </row>
    <row r="6" spans="1:14" ht="38.25">
      <c r="A6" s="16" t="s">
        <v>21</v>
      </c>
      <c r="B6" s="16" t="s">
        <v>22</v>
      </c>
      <c r="C6" s="16" t="s">
        <v>23</v>
      </c>
      <c r="D6" s="35" t="s">
        <v>24</v>
      </c>
      <c r="E6" s="111" t="s">
        <v>793</v>
      </c>
      <c r="F6" s="16" t="s">
        <v>25</v>
      </c>
      <c r="G6" s="16" t="s">
        <v>26</v>
      </c>
      <c r="H6" s="16" t="s">
        <v>27</v>
      </c>
      <c r="I6" s="16" t="s">
        <v>28</v>
      </c>
      <c r="J6" s="16" t="s">
        <v>29</v>
      </c>
      <c r="K6" s="16" t="s">
        <v>30</v>
      </c>
      <c r="L6" s="16" t="s">
        <v>31</v>
      </c>
      <c r="M6" s="16" t="s">
        <v>32</v>
      </c>
      <c r="N6" s="16" t="s">
        <v>33</v>
      </c>
    </row>
    <row r="7" spans="1:14">
      <c r="A7" s="29">
        <v>1</v>
      </c>
      <c r="B7" s="40" t="s">
        <v>234</v>
      </c>
      <c r="C7" s="78" t="s">
        <v>16</v>
      </c>
      <c r="D7" s="78" t="s">
        <v>172</v>
      </c>
      <c r="E7" s="95" t="s">
        <v>166</v>
      </c>
      <c r="F7" s="40" t="s">
        <v>173</v>
      </c>
      <c r="G7" s="40" t="s">
        <v>166</v>
      </c>
      <c r="H7" s="40" t="s">
        <v>174</v>
      </c>
      <c r="I7" s="38">
        <v>6</v>
      </c>
      <c r="J7" s="100">
        <v>10</v>
      </c>
      <c r="K7" s="100">
        <v>10</v>
      </c>
      <c r="L7" s="100">
        <v>10</v>
      </c>
      <c r="M7" s="39">
        <f t="shared" ref="M7:M38" si="0">SUM(I7:L7)</f>
        <v>36</v>
      </c>
      <c r="N7" s="100" t="s">
        <v>909</v>
      </c>
    </row>
    <row r="8" spans="1:14">
      <c r="A8" s="29">
        <v>2</v>
      </c>
      <c r="B8" s="59" t="s">
        <v>501</v>
      </c>
      <c r="C8" s="60" t="s">
        <v>16</v>
      </c>
      <c r="D8" s="60" t="s">
        <v>35</v>
      </c>
      <c r="E8" s="93" t="s">
        <v>795</v>
      </c>
      <c r="F8" s="59" t="s">
        <v>434</v>
      </c>
      <c r="G8" s="59" t="s">
        <v>388</v>
      </c>
      <c r="H8" s="59" t="s">
        <v>485</v>
      </c>
      <c r="I8" s="46">
        <v>6</v>
      </c>
      <c r="J8" s="46">
        <v>6</v>
      </c>
      <c r="K8" s="98">
        <v>10</v>
      </c>
      <c r="L8" s="98">
        <v>10</v>
      </c>
      <c r="M8" s="45">
        <f t="shared" si="0"/>
        <v>32</v>
      </c>
      <c r="N8" s="98" t="s">
        <v>909</v>
      </c>
    </row>
    <row r="9" spans="1:14">
      <c r="A9" s="29">
        <v>3</v>
      </c>
      <c r="B9" s="59" t="s">
        <v>532</v>
      </c>
      <c r="C9" s="60" t="s">
        <v>16</v>
      </c>
      <c r="D9" s="60" t="s">
        <v>172</v>
      </c>
      <c r="E9" s="93" t="s">
        <v>795</v>
      </c>
      <c r="F9" s="59" t="s">
        <v>397</v>
      </c>
      <c r="G9" s="59" t="s">
        <v>388</v>
      </c>
      <c r="H9" s="59" t="s">
        <v>483</v>
      </c>
      <c r="I9" s="98">
        <v>10</v>
      </c>
      <c r="J9" s="98">
        <v>10</v>
      </c>
      <c r="K9" s="46">
        <v>9</v>
      </c>
      <c r="L9" s="46">
        <v>3</v>
      </c>
      <c r="M9" s="45">
        <f t="shared" si="0"/>
        <v>32</v>
      </c>
      <c r="N9" s="98" t="s">
        <v>909</v>
      </c>
    </row>
    <row r="10" spans="1:14">
      <c r="A10" s="29">
        <v>4</v>
      </c>
      <c r="B10" s="59" t="s">
        <v>509</v>
      </c>
      <c r="C10" s="60" t="s">
        <v>16</v>
      </c>
      <c r="D10" s="60" t="s">
        <v>35</v>
      </c>
      <c r="E10" s="93" t="s">
        <v>795</v>
      </c>
      <c r="F10" s="59" t="s">
        <v>434</v>
      </c>
      <c r="G10" s="59" t="s">
        <v>388</v>
      </c>
      <c r="H10" s="59" t="s">
        <v>485</v>
      </c>
      <c r="I10" s="98">
        <v>10</v>
      </c>
      <c r="J10" s="98">
        <v>10</v>
      </c>
      <c r="K10" s="46">
        <v>1</v>
      </c>
      <c r="L10" s="46">
        <v>9</v>
      </c>
      <c r="M10" s="45">
        <f t="shared" si="0"/>
        <v>30</v>
      </c>
      <c r="N10" s="98" t="s">
        <v>909</v>
      </c>
    </row>
    <row r="11" spans="1:14">
      <c r="A11" s="29">
        <v>5</v>
      </c>
      <c r="B11" s="40" t="s">
        <v>231</v>
      </c>
      <c r="C11" s="78" t="s">
        <v>16</v>
      </c>
      <c r="D11" s="78" t="s">
        <v>172</v>
      </c>
      <c r="E11" s="95" t="s">
        <v>166</v>
      </c>
      <c r="F11" s="40" t="s">
        <v>173</v>
      </c>
      <c r="G11" s="40" t="s">
        <v>166</v>
      </c>
      <c r="H11" s="40" t="s">
        <v>174</v>
      </c>
      <c r="I11" s="38">
        <v>4</v>
      </c>
      <c r="J11" s="100">
        <v>10</v>
      </c>
      <c r="K11" s="38">
        <v>8</v>
      </c>
      <c r="L11" s="38">
        <v>5</v>
      </c>
      <c r="M11" s="39">
        <f t="shared" si="0"/>
        <v>27</v>
      </c>
      <c r="N11" s="100" t="s">
        <v>909</v>
      </c>
    </row>
    <row r="12" spans="1:14">
      <c r="A12" s="29">
        <v>6</v>
      </c>
      <c r="B12" s="40" t="s">
        <v>226</v>
      </c>
      <c r="C12" s="78" t="s">
        <v>16</v>
      </c>
      <c r="D12" s="78" t="s">
        <v>172</v>
      </c>
      <c r="E12" s="95" t="s">
        <v>166</v>
      </c>
      <c r="F12" s="40" t="s">
        <v>173</v>
      </c>
      <c r="G12" s="40" t="s">
        <v>166</v>
      </c>
      <c r="H12" s="40" t="s">
        <v>174</v>
      </c>
      <c r="I12" s="38">
        <v>8</v>
      </c>
      <c r="J12" s="38">
        <v>3</v>
      </c>
      <c r="K12" s="100">
        <v>10</v>
      </c>
      <c r="L12" s="38">
        <v>3</v>
      </c>
      <c r="M12" s="39">
        <f t="shared" si="0"/>
        <v>24</v>
      </c>
      <c r="N12" s="100" t="s">
        <v>909</v>
      </c>
    </row>
    <row r="13" spans="1:14">
      <c r="A13" s="29">
        <v>7</v>
      </c>
      <c r="B13" s="59" t="s">
        <v>527</v>
      </c>
      <c r="C13" s="60" t="s">
        <v>16</v>
      </c>
      <c r="D13" s="60" t="s">
        <v>172</v>
      </c>
      <c r="E13" s="93" t="s">
        <v>795</v>
      </c>
      <c r="F13" s="59" t="s">
        <v>401</v>
      </c>
      <c r="G13" s="59" t="s">
        <v>388</v>
      </c>
      <c r="H13" s="59" t="s">
        <v>402</v>
      </c>
      <c r="I13" s="46">
        <v>6</v>
      </c>
      <c r="J13" s="98">
        <v>10</v>
      </c>
      <c r="K13" s="46">
        <v>5</v>
      </c>
      <c r="L13" s="46">
        <v>3</v>
      </c>
      <c r="M13" s="45">
        <f t="shared" si="0"/>
        <v>24</v>
      </c>
      <c r="N13" s="98" t="s">
        <v>909</v>
      </c>
    </row>
    <row r="14" spans="1:14">
      <c r="A14" s="29">
        <v>8</v>
      </c>
      <c r="B14" s="59" t="s">
        <v>516</v>
      </c>
      <c r="C14" s="60" t="s">
        <v>16</v>
      </c>
      <c r="D14" s="60" t="s">
        <v>172</v>
      </c>
      <c r="E14" s="93" t="s">
        <v>795</v>
      </c>
      <c r="F14" s="59" t="s">
        <v>397</v>
      </c>
      <c r="G14" s="59" t="s">
        <v>388</v>
      </c>
      <c r="H14" s="59" t="s">
        <v>483</v>
      </c>
      <c r="I14" s="46">
        <v>5</v>
      </c>
      <c r="J14" s="46">
        <v>5</v>
      </c>
      <c r="K14" s="98">
        <v>10</v>
      </c>
      <c r="L14" s="46">
        <v>4</v>
      </c>
      <c r="M14" s="45">
        <f t="shared" si="0"/>
        <v>24</v>
      </c>
      <c r="N14" s="98" t="s">
        <v>909</v>
      </c>
    </row>
    <row r="15" spans="1:14">
      <c r="A15" s="29">
        <v>9</v>
      </c>
      <c r="B15" s="59" t="s">
        <v>521</v>
      </c>
      <c r="C15" s="60" t="s">
        <v>16</v>
      </c>
      <c r="D15" s="60" t="s">
        <v>172</v>
      </c>
      <c r="E15" s="93" t="s">
        <v>795</v>
      </c>
      <c r="F15" s="59" t="s">
        <v>397</v>
      </c>
      <c r="G15" s="59" t="s">
        <v>388</v>
      </c>
      <c r="H15" s="59" t="s">
        <v>483</v>
      </c>
      <c r="I15" s="46">
        <v>7</v>
      </c>
      <c r="J15" s="46">
        <v>4</v>
      </c>
      <c r="K15" s="98">
        <v>10</v>
      </c>
      <c r="L15" s="46">
        <v>2</v>
      </c>
      <c r="M15" s="45">
        <f t="shared" si="0"/>
        <v>23</v>
      </c>
      <c r="N15" s="98" t="s">
        <v>909</v>
      </c>
    </row>
    <row r="16" spans="1:14">
      <c r="A16" s="29">
        <v>10</v>
      </c>
      <c r="B16" s="20" t="s">
        <v>734</v>
      </c>
      <c r="C16" s="73" t="s">
        <v>16</v>
      </c>
      <c r="D16" s="73" t="s">
        <v>35</v>
      </c>
      <c r="E16" s="96" t="s">
        <v>796</v>
      </c>
      <c r="F16" s="20" t="s">
        <v>595</v>
      </c>
      <c r="G16" s="20" t="s">
        <v>596</v>
      </c>
      <c r="H16" s="20" t="s">
        <v>685</v>
      </c>
      <c r="I16" s="18">
        <v>5</v>
      </c>
      <c r="J16" s="18">
        <v>5</v>
      </c>
      <c r="K16" s="102">
        <v>10</v>
      </c>
      <c r="L16" s="18">
        <v>3</v>
      </c>
      <c r="M16" s="19">
        <f t="shared" si="0"/>
        <v>23</v>
      </c>
      <c r="N16" s="102" t="s">
        <v>909</v>
      </c>
    </row>
    <row r="17" spans="1:14">
      <c r="A17" s="29">
        <v>11</v>
      </c>
      <c r="B17" s="40" t="s">
        <v>216</v>
      </c>
      <c r="C17" s="78" t="s">
        <v>16</v>
      </c>
      <c r="D17" s="78" t="s">
        <v>35</v>
      </c>
      <c r="E17" s="95" t="s">
        <v>166</v>
      </c>
      <c r="F17" s="40" t="s">
        <v>178</v>
      </c>
      <c r="G17" s="40" t="s">
        <v>166</v>
      </c>
      <c r="H17" s="40" t="s">
        <v>217</v>
      </c>
      <c r="I17" s="38">
        <v>4</v>
      </c>
      <c r="J17" s="38">
        <v>4</v>
      </c>
      <c r="K17" s="100">
        <v>10</v>
      </c>
      <c r="L17" s="38">
        <v>4</v>
      </c>
      <c r="M17" s="39">
        <f t="shared" si="0"/>
        <v>22</v>
      </c>
      <c r="N17" s="100" t="s">
        <v>909</v>
      </c>
    </row>
    <row r="18" spans="1:14">
      <c r="A18" s="29">
        <v>12</v>
      </c>
      <c r="B18" s="40" t="s">
        <v>218</v>
      </c>
      <c r="C18" s="78" t="s">
        <v>16</v>
      </c>
      <c r="D18" s="78" t="s">
        <v>35</v>
      </c>
      <c r="E18" s="95" t="s">
        <v>166</v>
      </c>
      <c r="F18" s="40" t="s">
        <v>178</v>
      </c>
      <c r="G18" s="40" t="s">
        <v>166</v>
      </c>
      <c r="H18" s="40" t="s">
        <v>217</v>
      </c>
      <c r="I18" s="38">
        <v>6</v>
      </c>
      <c r="J18" s="38">
        <v>5</v>
      </c>
      <c r="K18" s="38">
        <v>7</v>
      </c>
      <c r="L18" s="38">
        <v>4</v>
      </c>
      <c r="M18" s="39">
        <f t="shared" si="0"/>
        <v>22</v>
      </c>
      <c r="N18" s="100" t="s">
        <v>909</v>
      </c>
    </row>
    <row r="19" spans="1:14">
      <c r="A19" s="29">
        <v>13</v>
      </c>
      <c r="B19" s="79" t="s">
        <v>220</v>
      </c>
      <c r="C19" s="78" t="s">
        <v>16</v>
      </c>
      <c r="D19" s="78" t="s">
        <v>172</v>
      </c>
      <c r="E19" s="95" t="s">
        <v>166</v>
      </c>
      <c r="F19" s="40" t="s">
        <v>173</v>
      </c>
      <c r="G19" s="40" t="s">
        <v>166</v>
      </c>
      <c r="H19" s="40" t="s">
        <v>174</v>
      </c>
      <c r="I19" s="38">
        <v>7</v>
      </c>
      <c r="J19" s="38">
        <v>6</v>
      </c>
      <c r="K19" s="38">
        <v>8</v>
      </c>
      <c r="L19" s="38">
        <v>1</v>
      </c>
      <c r="M19" s="39">
        <f t="shared" si="0"/>
        <v>22</v>
      </c>
      <c r="N19" s="100" t="s">
        <v>909</v>
      </c>
    </row>
    <row r="20" spans="1:14">
      <c r="A20" s="29">
        <v>14</v>
      </c>
      <c r="B20" s="40" t="s">
        <v>221</v>
      </c>
      <c r="C20" s="78" t="s">
        <v>16</v>
      </c>
      <c r="D20" s="78" t="s">
        <v>172</v>
      </c>
      <c r="E20" s="95" t="s">
        <v>166</v>
      </c>
      <c r="F20" s="40" t="s">
        <v>173</v>
      </c>
      <c r="G20" s="40" t="s">
        <v>166</v>
      </c>
      <c r="H20" s="40" t="s">
        <v>174</v>
      </c>
      <c r="I20" s="38">
        <v>8</v>
      </c>
      <c r="J20" s="38">
        <v>1</v>
      </c>
      <c r="K20" s="38">
        <v>9</v>
      </c>
      <c r="L20" s="38">
        <v>4</v>
      </c>
      <c r="M20" s="39">
        <f t="shared" si="0"/>
        <v>22</v>
      </c>
      <c r="N20" s="100" t="s">
        <v>909</v>
      </c>
    </row>
    <row r="21" spans="1:14">
      <c r="A21" s="29">
        <v>15</v>
      </c>
      <c r="B21" s="40" t="s">
        <v>225</v>
      </c>
      <c r="C21" s="78" t="s">
        <v>16</v>
      </c>
      <c r="D21" s="78" t="s">
        <v>172</v>
      </c>
      <c r="E21" s="95" t="s">
        <v>166</v>
      </c>
      <c r="F21" s="40" t="s">
        <v>173</v>
      </c>
      <c r="G21" s="40" t="s">
        <v>166</v>
      </c>
      <c r="H21" s="40" t="s">
        <v>174</v>
      </c>
      <c r="I21" s="38">
        <v>6</v>
      </c>
      <c r="J21" s="38">
        <v>5</v>
      </c>
      <c r="K21" s="38">
        <v>8</v>
      </c>
      <c r="L21" s="38">
        <v>3</v>
      </c>
      <c r="M21" s="39">
        <f t="shared" si="0"/>
        <v>22</v>
      </c>
      <c r="N21" s="100" t="s">
        <v>909</v>
      </c>
    </row>
    <row r="22" spans="1:14">
      <c r="A22" s="29">
        <v>16</v>
      </c>
      <c r="B22" s="59" t="s">
        <v>515</v>
      </c>
      <c r="C22" s="60" t="s">
        <v>16</v>
      </c>
      <c r="D22" s="60" t="s">
        <v>172</v>
      </c>
      <c r="E22" s="93" t="s">
        <v>795</v>
      </c>
      <c r="F22" s="59" t="s">
        <v>397</v>
      </c>
      <c r="G22" s="59" t="s">
        <v>388</v>
      </c>
      <c r="H22" s="59" t="s">
        <v>483</v>
      </c>
      <c r="I22" s="46">
        <v>8</v>
      </c>
      <c r="J22" s="46">
        <v>4</v>
      </c>
      <c r="K22" s="46">
        <v>9</v>
      </c>
      <c r="L22" s="46">
        <v>1</v>
      </c>
      <c r="M22" s="45">
        <f t="shared" si="0"/>
        <v>22</v>
      </c>
      <c r="N22" s="98" t="s">
        <v>909</v>
      </c>
    </row>
    <row r="23" spans="1:14">
      <c r="A23" s="29">
        <v>17</v>
      </c>
      <c r="B23" s="59" t="s">
        <v>534</v>
      </c>
      <c r="C23" s="60" t="s">
        <v>16</v>
      </c>
      <c r="D23" s="60" t="s">
        <v>35</v>
      </c>
      <c r="E23" s="93" t="s">
        <v>795</v>
      </c>
      <c r="F23" s="59" t="s">
        <v>414</v>
      </c>
      <c r="G23" s="59" t="s">
        <v>388</v>
      </c>
      <c r="H23" s="59" t="s">
        <v>492</v>
      </c>
      <c r="I23" s="46">
        <v>2</v>
      </c>
      <c r="J23" s="46">
        <v>6</v>
      </c>
      <c r="K23" s="98">
        <v>10</v>
      </c>
      <c r="L23" s="46">
        <v>3</v>
      </c>
      <c r="M23" s="45">
        <f t="shared" si="0"/>
        <v>21</v>
      </c>
      <c r="N23" s="98" t="s">
        <v>909</v>
      </c>
    </row>
    <row r="24" spans="1:14">
      <c r="A24" s="29">
        <v>18</v>
      </c>
      <c r="B24" s="40" t="s">
        <v>223</v>
      </c>
      <c r="C24" s="78" t="s">
        <v>16</v>
      </c>
      <c r="D24" s="78" t="s">
        <v>35</v>
      </c>
      <c r="E24" s="95" t="s">
        <v>166</v>
      </c>
      <c r="F24" s="40" t="s">
        <v>178</v>
      </c>
      <c r="G24" s="40" t="s">
        <v>166</v>
      </c>
      <c r="H24" s="40" t="s">
        <v>217</v>
      </c>
      <c r="I24" s="38">
        <v>4</v>
      </c>
      <c r="J24" s="38">
        <v>5</v>
      </c>
      <c r="K24" s="38">
        <v>7</v>
      </c>
      <c r="L24" s="38">
        <v>4</v>
      </c>
      <c r="M24" s="39">
        <f t="shared" si="0"/>
        <v>20</v>
      </c>
      <c r="N24" s="100" t="s">
        <v>909</v>
      </c>
    </row>
    <row r="25" spans="1:14">
      <c r="A25" s="29">
        <v>19</v>
      </c>
      <c r="B25" s="59" t="s">
        <v>514</v>
      </c>
      <c r="C25" s="60" t="s">
        <v>16</v>
      </c>
      <c r="D25" s="60" t="s">
        <v>35</v>
      </c>
      <c r="E25" s="93" t="s">
        <v>795</v>
      </c>
      <c r="F25" s="59" t="s">
        <v>390</v>
      </c>
      <c r="G25" s="59" t="s">
        <v>388</v>
      </c>
      <c r="H25" s="59" t="s">
        <v>490</v>
      </c>
      <c r="I25" s="46">
        <v>6</v>
      </c>
      <c r="J25" s="46">
        <v>6</v>
      </c>
      <c r="K25" s="46">
        <v>7</v>
      </c>
      <c r="L25" s="46">
        <v>1</v>
      </c>
      <c r="M25" s="45">
        <f t="shared" si="0"/>
        <v>20</v>
      </c>
      <c r="N25" s="98" t="s">
        <v>909</v>
      </c>
    </row>
    <row r="26" spans="1:14">
      <c r="A26" s="29">
        <v>20</v>
      </c>
      <c r="B26" s="20" t="s">
        <v>691</v>
      </c>
      <c r="C26" s="73" t="s">
        <v>16</v>
      </c>
      <c r="D26" s="73" t="s">
        <v>172</v>
      </c>
      <c r="E26" s="96" t="s">
        <v>796</v>
      </c>
      <c r="F26" s="20" t="s">
        <v>655</v>
      </c>
      <c r="G26" s="20" t="s">
        <v>656</v>
      </c>
      <c r="H26" s="20" t="s">
        <v>657</v>
      </c>
      <c r="I26" s="18">
        <v>3</v>
      </c>
      <c r="J26" s="102">
        <v>10</v>
      </c>
      <c r="K26" s="18">
        <v>6</v>
      </c>
      <c r="L26" s="18">
        <v>1</v>
      </c>
      <c r="M26" s="19">
        <f t="shared" si="0"/>
        <v>20</v>
      </c>
      <c r="N26" s="102" t="s">
        <v>909</v>
      </c>
    </row>
    <row r="27" spans="1:14">
      <c r="A27" s="29">
        <v>21</v>
      </c>
      <c r="B27" s="20" t="s">
        <v>687</v>
      </c>
      <c r="C27" s="73" t="s">
        <v>16</v>
      </c>
      <c r="D27" s="73" t="s">
        <v>35</v>
      </c>
      <c r="E27" s="96" t="s">
        <v>796</v>
      </c>
      <c r="F27" s="20" t="s">
        <v>610</v>
      </c>
      <c r="G27" s="20" t="s">
        <v>611</v>
      </c>
      <c r="H27" s="20" t="s">
        <v>612</v>
      </c>
      <c r="I27" s="18">
        <v>4</v>
      </c>
      <c r="J27" s="18">
        <v>1</v>
      </c>
      <c r="K27" s="102">
        <v>10</v>
      </c>
      <c r="L27" s="18">
        <v>5</v>
      </c>
      <c r="M27" s="19">
        <f t="shared" si="0"/>
        <v>20</v>
      </c>
      <c r="N27" s="102" t="s">
        <v>909</v>
      </c>
    </row>
    <row r="28" spans="1:14">
      <c r="A28" s="29">
        <v>22</v>
      </c>
      <c r="B28" s="20" t="s">
        <v>718</v>
      </c>
      <c r="C28" s="73" t="s">
        <v>16</v>
      </c>
      <c r="D28" s="73" t="s">
        <v>35</v>
      </c>
      <c r="E28" s="96" t="s">
        <v>796</v>
      </c>
      <c r="F28" s="20" t="s">
        <v>719</v>
      </c>
      <c r="G28" s="20" t="s">
        <v>596</v>
      </c>
      <c r="H28" s="20" t="s">
        <v>600</v>
      </c>
      <c r="I28" s="18">
        <v>5</v>
      </c>
      <c r="J28" s="18">
        <v>1</v>
      </c>
      <c r="K28" s="18">
        <v>9</v>
      </c>
      <c r="L28" s="18">
        <v>5</v>
      </c>
      <c r="M28" s="19">
        <f t="shared" si="0"/>
        <v>20</v>
      </c>
      <c r="N28" s="102" t="s">
        <v>909</v>
      </c>
    </row>
    <row r="29" spans="1:14">
      <c r="A29" s="29">
        <v>23</v>
      </c>
      <c r="B29" s="20" t="s">
        <v>722</v>
      </c>
      <c r="C29" s="73" t="s">
        <v>16</v>
      </c>
      <c r="D29" s="73" t="s">
        <v>35</v>
      </c>
      <c r="E29" s="96" t="s">
        <v>796</v>
      </c>
      <c r="F29" s="20" t="s">
        <v>607</v>
      </c>
      <c r="G29" s="20" t="s">
        <v>596</v>
      </c>
      <c r="H29" s="20" t="s">
        <v>704</v>
      </c>
      <c r="I29" s="18">
        <v>3</v>
      </c>
      <c r="J29" s="18">
        <v>7</v>
      </c>
      <c r="K29" s="18">
        <v>2</v>
      </c>
      <c r="L29" s="18">
        <v>8</v>
      </c>
      <c r="M29" s="19">
        <f t="shared" si="0"/>
        <v>20</v>
      </c>
      <c r="N29" s="102" t="s">
        <v>909</v>
      </c>
    </row>
    <row r="30" spans="1:14">
      <c r="A30" s="29">
        <v>24</v>
      </c>
      <c r="B30" s="59" t="s">
        <v>533</v>
      </c>
      <c r="C30" s="60" t="s">
        <v>16</v>
      </c>
      <c r="D30" s="60" t="s">
        <v>35</v>
      </c>
      <c r="E30" s="93" t="s">
        <v>795</v>
      </c>
      <c r="F30" s="59" t="s">
        <v>414</v>
      </c>
      <c r="G30" s="59" t="s">
        <v>388</v>
      </c>
      <c r="H30" s="59" t="s">
        <v>479</v>
      </c>
      <c r="I30" s="46">
        <v>4</v>
      </c>
      <c r="J30" s="46">
        <v>4</v>
      </c>
      <c r="K30" s="46">
        <v>1</v>
      </c>
      <c r="L30" s="98">
        <v>10</v>
      </c>
      <c r="M30" s="45">
        <f t="shared" si="0"/>
        <v>19</v>
      </c>
      <c r="N30" s="98" t="s">
        <v>909</v>
      </c>
    </row>
    <row r="31" spans="1:14">
      <c r="A31" s="29">
        <v>25</v>
      </c>
      <c r="B31" s="59" t="s">
        <v>491</v>
      </c>
      <c r="C31" s="60" t="s">
        <v>16</v>
      </c>
      <c r="D31" s="60" t="s">
        <v>35</v>
      </c>
      <c r="E31" s="93" t="s">
        <v>795</v>
      </c>
      <c r="F31" s="59" t="s">
        <v>414</v>
      </c>
      <c r="G31" s="59" t="s">
        <v>388</v>
      </c>
      <c r="H31" s="59" t="s">
        <v>492</v>
      </c>
      <c r="I31" s="46">
        <v>5</v>
      </c>
      <c r="J31" s="46">
        <v>4</v>
      </c>
      <c r="K31" s="46">
        <v>7</v>
      </c>
      <c r="L31" s="46">
        <v>3</v>
      </c>
      <c r="M31" s="45">
        <f t="shared" si="0"/>
        <v>19</v>
      </c>
      <c r="N31" s="98" t="s">
        <v>909</v>
      </c>
    </row>
    <row r="32" spans="1:14">
      <c r="A32" s="29">
        <v>26</v>
      </c>
      <c r="B32" s="59" t="s">
        <v>503</v>
      </c>
      <c r="C32" s="60" t="s">
        <v>16</v>
      </c>
      <c r="D32" s="60" t="s">
        <v>172</v>
      </c>
      <c r="E32" s="93" t="s">
        <v>795</v>
      </c>
      <c r="F32" s="59" t="s">
        <v>397</v>
      </c>
      <c r="G32" s="59" t="s">
        <v>388</v>
      </c>
      <c r="H32" s="59" t="s">
        <v>483</v>
      </c>
      <c r="I32" s="46">
        <v>5</v>
      </c>
      <c r="J32" s="46">
        <v>5</v>
      </c>
      <c r="K32" s="46">
        <v>6</v>
      </c>
      <c r="L32" s="46">
        <v>3</v>
      </c>
      <c r="M32" s="45">
        <f t="shared" si="0"/>
        <v>19</v>
      </c>
      <c r="N32" s="98" t="s">
        <v>909</v>
      </c>
    </row>
    <row r="33" spans="1:14">
      <c r="A33" s="29">
        <v>27</v>
      </c>
      <c r="B33" s="26" t="s">
        <v>90</v>
      </c>
      <c r="C33" s="77" t="s">
        <v>16</v>
      </c>
      <c r="D33" s="77" t="s">
        <v>35</v>
      </c>
      <c r="E33" s="94" t="s">
        <v>53</v>
      </c>
      <c r="F33" s="26" t="s">
        <v>44</v>
      </c>
      <c r="G33" s="26" t="s">
        <v>45</v>
      </c>
      <c r="H33" s="26" t="s">
        <v>46</v>
      </c>
      <c r="I33" s="23">
        <v>7</v>
      </c>
      <c r="J33" s="23">
        <v>4</v>
      </c>
      <c r="K33" s="24">
        <v>4</v>
      </c>
      <c r="L33" s="24">
        <v>3</v>
      </c>
      <c r="M33" s="25">
        <f t="shared" si="0"/>
        <v>18</v>
      </c>
      <c r="N33" s="101" t="s">
        <v>909</v>
      </c>
    </row>
    <row r="34" spans="1:14">
      <c r="A34" s="29">
        <v>28</v>
      </c>
      <c r="B34" s="26" t="s">
        <v>116</v>
      </c>
      <c r="C34" s="77" t="s">
        <v>16</v>
      </c>
      <c r="D34" s="77" t="s">
        <v>35</v>
      </c>
      <c r="E34" s="94" t="s">
        <v>53</v>
      </c>
      <c r="F34" s="26" t="s">
        <v>81</v>
      </c>
      <c r="G34" s="26" t="s">
        <v>82</v>
      </c>
      <c r="H34" s="26" t="s">
        <v>83</v>
      </c>
      <c r="I34" s="26">
        <v>3</v>
      </c>
      <c r="J34" s="26">
        <v>2</v>
      </c>
      <c r="K34" s="101">
        <v>10</v>
      </c>
      <c r="L34" s="24">
        <v>3</v>
      </c>
      <c r="M34" s="25">
        <f t="shared" si="0"/>
        <v>18</v>
      </c>
      <c r="N34" s="101" t="s">
        <v>909</v>
      </c>
    </row>
    <row r="35" spans="1:14">
      <c r="A35" s="29">
        <v>29</v>
      </c>
      <c r="B35" s="59" t="s">
        <v>504</v>
      </c>
      <c r="C35" s="60" t="s">
        <v>16</v>
      </c>
      <c r="D35" s="60" t="s">
        <v>35</v>
      </c>
      <c r="E35" s="93" t="s">
        <v>795</v>
      </c>
      <c r="F35" s="59" t="s">
        <v>434</v>
      </c>
      <c r="G35" s="59" t="s">
        <v>388</v>
      </c>
      <c r="H35" s="59" t="s">
        <v>485</v>
      </c>
      <c r="I35" s="46">
        <v>6</v>
      </c>
      <c r="J35" s="46">
        <v>2</v>
      </c>
      <c r="K35" s="46">
        <v>7</v>
      </c>
      <c r="L35" s="46">
        <v>3</v>
      </c>
      <c r="M35" s="45">
        <f t="shared" si="0"/>
        <v>18</v>
      </c>
      <c r="N35" s="98" t="s">
        <v>909</v>
      </c>
    </row>
    <row r="36" spans="1:14">
      <c r="A36" s="29">
        <v>30</v>
      </c>
      <c r="B36" s="26" t="s">
        <v>98</v>
      </c>
      <c r="C36" s="77" t="s">
        <v>16</v>
      </c>
      <c r="D36" s="77" t="s">
        <v>35</v>
      </c>
      <c r="E36" s="94" t="s">
        <v>53</v>
      </c>
      <c r="F36" s="26" t="s">
        <v>52</v>
      </c>
      <c r="G36" s="26" t="s">
        <v>53</v>
      </c>
      <c r="H36" s="26" t="s">
        <v>68</v>
      </c>
      <c r="I36" s="26">
        <v>5.5</v>
      </c>
      <c r="J36" s="101">
        <v>10</v>
      </c>
      <c r="K36" s="24">
        <v>1</v>
      </c>
      <c r="L36" s="26">
        <v>1</v>
      </c>
      <c r="M36" s="25">
        <f t="shared" si="0"/>
        <v>17.5</v>
      </c>
      <c r="N36" s="101" t="s">
        <v>909</v>
      </c>
    </row>
    <row r="37" spans="1:14">
      <c r="A37" s="29">
        <v>31</v>
      </c>
      <c r="B37" s="26" t="s">
        <v>124</v>
      </c>
      <c r="C37" s="77" t="s">
        <v>16</v>
      </c>
      <c r="D37" s="77" t="s">
        <v>35</v>
      </c>
      <c r="E37" s="94" t="s">
        <v>53</v>
      </c>
      <c r="F37" s="26" t="s">
        <v>52</v>
      </c>
      <c r="G37" s="26" t="s">
        <v>53</v>
      </c>
      <c r="H37" s="26" t="s">
        <v>54</v>
      </c>
      <c r="I37" s="26">
        <v>5</v>
      </c>
      <c r="J37" s="23">
        <v>4</v>
      </c>
      <c r="K37" s="24">
        <v>5</v>
      </c>
      <c r="L37" s="26">
        <v>3</v>
      </c>
      <c r="M37" s="25">
        <f t="shared" si="0"/>
        <v>17</v>
      </c>
      <c r="N37" s="101" t="s">
        <v>909</v>
      </c>
    </row>
    <row r="38" spans="1:14">
      <c r="A38" s="29">
        <v>32</v>
      </c>
      <c r="B38" s="26" t="s">
        <v>120</v>
      </c>
      <c r="C38" s="77" t="s">
        <v>16</v>
      </c>
      <c r="D38" s="77" t="s">
        <v>35</v>
      </c>
      <c r="E38" s="94" t="s">
        <v>53</v>
      </c>
      <c r="F38" s="26" t="s">
        <v>121</v>
      </c>
      <c r="G38" s="26" t="s">
        <v>122</v>
      </c>
      <c r="H38" s="26" t="s">
        <v>123</v>
      </c>
      <c r="I38" s="26">
        <v>3</v>
      </c>
      <c r="J38" s="26">
        <v>3</v>
      </c>
      <c r="K38" s="24">
        <v>5</v>
      </c>
      <c r="L38" s="24">
        <v>6</v>
      </c>
      <c r="M38" s="25">
        <f t="shared" si="0"/>
        <v>17</v>
      </c>
      <c r="N38" s="101" t="s">
        <v>909</v>
      </c>
    </row>
    <row r="39" spans="1:14">
      <c r="A39" s="29">
        <v>33</v>
      </c>
      <c r="B39" s="26" t="s">
        <v>80</v>
      </c>
      <c r="C39" s="77" t="s">
        <v>16</v>
      </c>
      <c r="D39" s="77" t="s">
        <v>35</v>
      </c>
      <c r="E39" s="94" t="s">
        <v>53</v>
      </c>
      <c r="F39" s="26" t="s">
        <v>81</v>
      </c>
      <c r="G39" s="26" t="s">
        <v>82</v>
      </c>
      <c r="H39" s="26" t="s">
        <v>83</v>
      </c>
      <c r="I39" s="26">
        <v>3</v>
      </c>
      <c r="J39" s="26">
        <v>1</v>
      </c>
      <c r="K39" s="101">
        <v>10</v>
      </c>
      <c r="L39" s="24">
        <v>3</v>
      </c>
      <c r="M39" s="25">
        <f t="shared" ref="M39:M70" si="1">SUM(I39:L39)</f>
        <v>17</v>
      </c>
      <c r="N39" s="101" t="s">
        <v>909</v>
      </c>
    </row>
    <row r="40" spans="1:14">
      <c r="A40" s="29">
        <v>34</v>
      </c>
      <c r="B40" s="51" t="s">
        <v>336</v>
      </c>
      <c r="C40" s="52" t="s">
        <v>16</v>
      </c>
      <c r="D40" s="52" t="s">
        <v>172</v>
      </c>
      <c r="E40" s="97" t="s">
        <v>794</v>
      </c>
      <c r="F40" s="53" t="s">
        <v>263</v>
      </c>
      <c r="G40" s="51" t="s">
        <v>264</v>
      </c>
      <c r="H40" s="51" t="s">
        <v>267</v>
      </c>
      <c r="I40" s="43">
        <v>3</v>
      </c>
      <c r="J40" s="43">
        <v>1</v>
      </c>
      <c r="K40" s="113">
        <v>10</v>
      </c>
      <c r="L40" s="43">
        <v>3</v>
      </c>
      <c r="M40" s="42">
        <f t="shared" si="1"/>
        <v>17</v>
      </c>
      <c r="N40" s="113" t="s">
        <v>909</v>
      </c>
    </row>
    <row r="41" spans="1:14">
      <c r="A41" s="29">
        <v>35</v>
      </c>
      <c r="B41" s="51" t="s">
        <v>326</v>
      </c>
      <c r="C41" s="52" t="s">
        <v>16</v>
      </c>
      <c r="D41" s="52" t="s">
        <v>172</v>
      </c>
      <c r="E41" s="97" t="s">
        <v>794</v>
      </c>
      <c r="F41" s="51" t="s">
        <v>280</v>
      </c>
      <c r="G41" s="51" t="s">
        <v>281</v>
      </c>
      <c r="H41" s="51" t="s">
        <v>282</v>
      </c>
      <c r="I41" s="43">
        <v>4</v>
      </c>
      <c r="J41" s="43">
        <v>7</v>
      </c>
      <c r="K41" s="43">
        <v>3</v>
      </c>
      <c r="L41" s="43">
        <v>3</v>
      </c>
      <c r="M41" s="42">
        <f t="shared" si="1"/>
        <v>17</v>
      </c>
      <c r="N41" s="113" t="s">
        <v>909</v>
      </c>
    </row>
    <row r="42" spans="1:14">
      <c r="A42" s="29">
        <v>36</v>
      </c>
      <c r="B42" s="59" t="s">
        <v>522</v>
      </c>
      <c r="C42" s="60" t="s">
        <v>16</v>
      </c>
      <c r="D42" s="60" t="s">
        <v>35</v>
      </c>
      <c r="E42" s="93" t="s">
        <v>795</v>
      </c>
      <c r="F42" s="59" t="s">
        <v>434</v>
      </c>
      <c r="G42" s="59" t="s">
        <v>388</v>
      </c>
      <c r="H42" s="59" t="s">
        <v>485</v>
      </c>
      <c r="I42" s="46">
        <v>8</v>
      </c>
      <c r="J42" s="46">
        <v>4</v>
      </c>
      <c r="K42" s="46">
        <v>2</v>
      </c>
      <c r="L42" s="46">
        <v>3</v>
      </c>
      <c r="M42" s="45">
        <f t="shared" si="1"/>
        <v>17</v>
      </c>
      <c r="N42" s="98" t="s">
        <v>909</v>
      </c>
    </row>
    <row r="43" spans="1:14">
      <c r="A43" s="29">
        <v>37</v>
      </c>
      <c r="B43" s="40" t="s">
        <v>228</v>
      </c>
      <c r="C43" s="78" t="s">
        <v>16</v>
      </c>
      <c r="D43" s="78" t="s">
        <v>35</v>
      </c>
      <c r="E43" s="95" t="s">
        <v>166</v>
      </c>
      <c r="F43" s="40" t="s">
        <v>178</v>
      </c>
      <c r="G43" s="40" t="s">
        <v>166</v>
      </c>
      <c r="H43" s="40" t="s">
        <v>217</v>
      </c>
      <c r="I43" s="38">
        <v>4</v>
      </c>
      <c r="J43" s="38">
        <v>4</v>
      </c>
      <c r="K43" s="38">
        <v>4</v>
      </c>
      <c r="L43" s="38">
        <v>4</v>
      </c>
      <c r="M43" s="39">
        <f t="shared" si="1"/>
        <v>16</v>
      </c>
      <c r="N43" s="100" t="s">
        <v>909</v>
      </c>
    </row>
    <row r="44" spans="1:14">
      <c r="A44" s="29">
        <v>38</v>
      </c>
      <c r="B44" s="40" t="s">
        <v>230</v>
      </c>
      <c r="C44" s="78" t="s">
        <v>16</v>
      </c>
      <c r="D44" s="78" t="s">
        <v>172</v>
      </c>
      <c r="E44" s="95" t="s">
        <v>166</v>
      </c>
      <c r="F44" s="40" t="s">
        <v>173</v>
      </c>
      <c r="G44" s="40" t="s">
        <v>166</v>
      </c>
      <c r="H44" s="40" t="s">
        <v>174</v>
      </c>
      <c r="I44" s="38">
        <v>2</v>
      </c>
      <c r="J44" s="38">
        <v>6</v>
      </c>
      <c r="K44" s="38">
        <v>5</v>
      </c>
      <c r="L44" s="38">
        <v>3</v>
      </c>
      <c r="M44" s="39">
        <f t="shared" si="1"/>
        <v>16</v>
      </c>
      <c r="N44" s="100" t="s">
        <v>909</v>
      </c>
    </row>
    <row r="45" spans="1:14">
      <c r="A45" s="29">
        <v>39</v>
      </c>
      <c r="B45" s="40" t="s">
        <v>229</v>
      </c>
      <c r="C45" s="78" t="s">
        <v>16</v>
      </c>
      <c r="D45" s="78" t="s">
        <v>35</v>
      </c>
      <c r="E45" s="95" t="s">
        <v>166</v>
      </c>
      <c r="F45" s="40" t="s">
        <v>209</v>
      </c>
      <c r="G45" s="40" t="s">
        <v>210</v>
      </c>
      <c r="H45" s="40" t="s">
        <v>211</v>
      </c>
      <c r="I45" s="38">
        <v>3</v>
      </c>
      <c r="J45" s="38">
        <v>5</v>
      </c>
      <c r="K45" s="38">
        <v>5</v>
      </c>
      <c r="L45" s="38">
        <v>3</v>
      </c>
      <c r="M45" s="39">
        <f t="shared" si="1"/>
        <v>16</v>
      </c>
      <c r="N45" s="100" t="s">
        <v>909</v>
      </c>
    </row>
    <row r="46" spans="1:14">
      <c r="A46" s="29">
        <v>40</v>
      </c>
      <c r="B46" s="51" t="s">
        <v>327</v>
      </c>
      <c r="C46" s="52" t="s">
        <v>16</v>
      </c>
      <c r="D46" s="52" t="s">
        <v>172</v>
      </c>
      <c r="E46" s="97" t="s">
        <v>794</v>
      </c>
      <c r="F46" s="51" t="s">
        <v>319</v>
      </c>
      <c r="G46" s="51" t="s">
        <v>264</v>
      </c>
      <c r="H46" s="51" t="s">
        <v>265</v>
      </c>
      <c r="I46" s="41">
        <v>3</v>
      </c>
      <c r="J46" s="41">
        <v>2</v>
      </c>
      <c r="K46" s="41">
        <v>8</v>
      </c>
      <c r="L46" s="41">
        <v>3</v>
      </c>
      <c r="M46" s="42">
        <f t="shared" si="1"/>
        <v>16</v>
      </c>
      <c r="N46" s="113" t="s">
        <v>909</v>
      </c>
    </row>
    <row r="47" spans="1:14">
      <c r="A47" s="29">
        <v>41</v>
      </c>
      <c r="B47" s="51" t="s">
        <v>332</v>
      </c>
      <c r="C47" s="52" t="s">
        <v>16</v>
      </c>
      <c r="D47" s="52" t="s">
        <v>172</v>
      </c>
      <c r="E47" s="97" t="s">
        <v>794</v>
      </c>
      <c r="F47" s="53" t="s">
        <v>263</v>
      </c>
      <c r="G47" s="51" t="s">
        <v>264</v>
      </c>
      <c r="H47" s="51" t="s">
        <v>267</v>
      </c>
      <c r="I47" s="43">
        <v>3</v>
      </c>
      <c r="J47" s="43">
        <v>4</v>
      </c>
      <c r="K47" s="43">
        <v>6</v>
      </c>
      <c r="L47" s="43">
        <v>3</v>
      </c>
      <c r="M47" s="42">
        <f t="shared" si="1"/>
        <v>16</v>
      </c>
      <c r="N47" s="113" t="s">
        <v>909</v>
      </c>
    </row>
    <row r="48" spans="1:14">
      <c r="A48" s="29">
        <v>42</v>
      </c>
      <c r="B48" s="51" t="s">
        <v>344</v>
      </c>
      <c r="C48" s="52" t="s">
        <v>16</v>
      </c>
      <c r="D48" s="52" t="s">
        <v>172</v>
      </c>
      <c r="E48" s="97" t="s">
        <v>794</v>
      </c>
      <c r="F48" s="53" t="s">
        <v>263</v>
      </c>
      <c r="G48" s="51" t="s">
        <v>264</v>
      </c>
      <c r="H48" s="51" t="s">
        <v>267</v>
      </c>
      <c r="I48" s="43">
        <v>2</v>
      </c>
      <c r="J48" s="43">
        <v>4</v>
      </c>
      <c r="K48" s="43">
        <v>8</v>
      </c>
      <c r="L48" s="43">
        <v>2</v>
      </c>
      <c r="M48" s="42">
        <f t="shared" si="1"/>
        <v>16</v>
      </c>
      <c r="N48" s="113" t="s">
        <v>909</v>
      </c>
    </row>
    <row r="49" spans="1:14">
      <c r="A49" s="29">
        <v>43</v>
      </c>
      <c r="B49" s="59" t="s">
        <v>523</v>
      </c>
      <c r="C49" s="60" t="s">
        <v>16</v>
      </c>
      <c r="D49" s="60" t="s">
        <v>35</v>
      </c>
      <c r="E49" s="93" t="s">
        <v>795</v>
      </c>
      <c r="F49" s="59" t="s">
        <v>390</v>
      </c>
      <c r="G49" s="59" t="s">
        <v>388</v>
      </c>
      <c r="H49" s="59" t="s">
        <v>490</v>
      </c>
      <c r="I49" s="46">
        <v>5</v>
      </c>
      <c r="J49" s="46">
        <v>6</v>
      </c>
      <c r="K49" s="46">
        <v>1</v>
      </c>
      <c r="L49" s="46">
        <v>4</v>
      </c>
      <c r="M49" s="45">
        <f t="shared" si="1"/>
        <v>16</v>
      </c>
      <c r="N49" s="98" t="s">
        <v>909</v>
      </c>
    </row>
    <row r="50" spans="1:14" ht="13.5" thickBot="1">
      <c r="A50" s="110">
        <v>44</v>
      </c>
      <c r="B50" s="62" t="s">
        <v>525</v>
      </c>
      <c r="C50" s="63" t="s">
        <v>16</v>
      </c>
      <c r="D50" s="63" t="s">
        <v>35</v>
      </c>
      <c r="E50" s="106" t="s">
        <v>795</v>
      </c>
      <c r="F50" s="62" t="s">
        <v>414</v>
      </c>
      <c r="G50" s="62" t="s">
        <v>388</v>
      </c>
      <c r="H50" s="62" t="s">
        <v>479</v>
      </c>
      <c r="I50" s="47">
        <v>5</v>
      </c>
      <c r="J50" s="47">
        <v>4</v>
      </c>
      <c r="K50" s="47">
        <v>2</v>
      </c>
      <c r="L50" s="47">
        <v>5</v>
      </c>
      <c r="M50" s="48">
        <f t="shared" si="1"/>
        <v>16</v>
      </c>
      <c r="N50" s="107" t="s">
        <v>909</v>
      </c>
    </row>
    <row r="51" spans="1:14">
      <c r="A51" s="34">
        <v>45</v>
      </c>
      <c r="B51" s="108" t="s">
        <v>224</v>
      </c>
      <c r="C51" s="109" t="s">
        <v>16</v>
      </c>
      <c r="D51" s="109" t="s">
        <v>35</v>
      </c>
      <c r="E51" s="112" t="s">
        <v>166</v>
      </c>
      <c r="F51" s="108" t="s">
        <v>178</v>
      </c>
      <c r="G51" s="108" t="s">
        <v>166</v>
      </c>
      <c r="H51" s="108" t="s">
        <v>217</v>
      </c>
      <c r="I51" s="36">
        <v>5</v>
      </c>
      <c r="J51" s="36">
        <v>6</v>
      </c>
      <c r="K51" s="36">
        <v>1</v>
      </c>
      <c r="L51" s="36">
        <v>3</v>
      </c>
      <c r="M51" s="37">
        <f t="shared" si="1"/>
        <v>15</v>
      </c>
      <c r="N51" s="36"/>
    </row>
    <row r="52" spans="1:14">
      <c r="A52" s="29">
        <v>46</v>
      </c>
      <c r="B52" s="51" t="s">
        <v>331</v>
      </c>
      <c r="C52" s="52" t="s">
        <v>16</v>
      </c>
      <c r="D52" s="52" t="s">
        <v>172</v>
      </c>
      <c r="E52" s="97" t="s">
        <v>794</v>
      </c>
      <c r="F52" s="53" t="s">
        <v>263</v>
      </c>
      <c r="G52" s="51" t="s">
        <v>264</v>
      </c>
      <c r="H52" s="51" t="s">
        <v>267</v>
      </c>
      <c r="I52" s="43">
        <v>3</v>
      </c>
      <c r="J52" s="43">
        <v>1</v>
      </c>
      <c r="K52" s="43">
        <v>8</v>
      </c>
      <c r="L52" s="43">
        <v>3</v>
      </c>
      <c r="M52" s="42">
        <f t="shared" si="1"/>
        <v>15</v>
      </c>
      <c r="N52" s="43"/>
    </row>
    <row r="53" spans="1:14">
      <c r="A53" s="29">
        <v>47</v>
      </c>
      <c r="B53" s="59" t="s">
        <v>495</v>
      </c>
      <c r="C53" s="60" t="s">
        <v>16</v>
      </c>
      <c r="D53" s="60" t="s">
        <v>35</v>
      </c>
      <c r="E53" s="93" t="s">
        <v>795</v>
      </c>
      <c r="F53" s="59" t="s">
        <v>434</v>
      </c>
      <c r="G53" s="59" t="s">
        <v>388</v>
      </c>
      <c r="H53" s="59" t="s">
        <v>485</v>
      </c>
      <c r="I53" s="46">
        <v>6</v>
      </c>
      <c r="J53" s="46">
        <v>1</v>
      </c>
      <c r="K53" s="46">
        <v>7</v>
      </c>
      <c r="L53" s="46">
        <v>1</v>
      </c>
      <c r="M53" s="45">
        <f t="shared" si="1"/>
        <v>15</v>
      </c>
      <c r="N53" s="46"/>
    </row>
    <row r="54" spans="1:14">
      <c r="A54" s="29">
        <v>48</v>
      </c>
      <c r="B54" s="20" t="s">
        <v>701</v>
      </c>
      <c r="C54" s="73" t="s">
        <v>16</v>
      </c>
      <c r="D54" s="73" t="s">
        <v>35</v>
      </c>
      <c r="E54" s="96" t="s">
        <v>796</v>
      </c>
      <c r="F54" s="20" t="s">
        <v>595</v>
      </c>
      <c r="G54" s="20" t="s">
        <v>596</v>
      </c>
      <c r="H54" s="20" t="s">
        <v>685</v>
      </c>
      <c r="I54" s="18">
        <v>6</v>
      </c>
      <c r="J54" s="18">
        <v>4</v>
      </c>
      <c r="K54" s="18">
        <v>1</v>
      </c>
      <c r="L54" s="18">
        <v>4</v>
      </c>
      <c r="M54" s="19">
        <f t="shared" si="1"/>
        <v>15</v>
      </c>
      <c r="N54" s="18"/>
    </row>
    <row r="55" spans="1:14">
      <c r="A55" s="29">
        <v>49</v>
      </c>
      <c r="B55" s="20" t="s">
        <v>726</v>
      </c>
      <c r="C55" s="73" t="s">
        <v>16</v>
      </c>
      <c r="D55" s="73" t="s">
        <v>172</v>
      </c>
      <c r="E55" s="96" t="s">
        <v>796</v>
      </c>
      <c r="F55" s="20" t="s">
        <v>614</v>
      </c>
      <c r="G55" s="20" t="s">
        <v>596</v>
      </c>
      <c r="H55" s="20" t="s">
        <v>693</v>
      </c>
      <c r="I55" s="18">
        <v>7</v>
      </c>
      <c r="J55" s="18">
        <v>1</v>
      </c>
      <c r="K55" s="18">
        <v>4</v>
      </c>
      <c r="L55" s="18">
        <v>3</v>
      </c>
      <c r="M55" s="19">
        <f t="shared" si="1"/>
        <v>15</v>
      </c>
      <c r="N55" s="18"/>
    </row>
    <row r="56" spans="1:14">
      <c r="A56" s="29">
        <v>50</v>
      </c>
      <c r="B56" s="26" t="s">
        <v>101</v>
      </c>
      <c r="C56" s="77" t="s">
        <v>16</v>
      </c>
      <c r="D56" s="77" t="s">
        <v>35</v>
      </c>
      <c r="E56" s="94" t="s">
        <v>53</v>
      </c>
      <c r="F56" s="26" t="s">
        <v>52</v>
      </c>
      <c r="G56" s="26" t="s">
        <v>53</v>
      </c>
      <c r="H56" s="26" t="s">
        <v>54</v>
      </c>
      <c r="I56" s="26">
        <v>6</v>
      </c>
      <c r="J56" s="23">
        <v>1</v>
      </c>
      <c r="K56" s="24">
        <v>4</v>
      </c>
      <c r="L56" s="26">
        <v>3</v>
      </c>
      <c r="M56" s="25">
        <f t="shared" si="1"/>
        <v>14</v>
      </c>
      <c r="N56" s="24"/>
    </row>
    <row r="57" spans="1:14">
      <c r="A57" s="29">
        <v>51</v>
      </c>
      <c r="B57" s="26" t="s">
        <v>91</v>
      </c>
      <c r="C57" s="77" t="s">
        <v>16</v>
      </c>
      <c r="D57" s="77" t="s">
        <v>35</v>
      </c>
      <c r="E57" s="94" t="s">
        <v>53</v>
      </c>
      <c r="F57" s="26" t="s">
        <v>81</v>
      </c>
      <c r="G57" s="26" t="s">
        <v>82</v>
      </c>
      <c r="H57" s="26" t="s">
        <v>83</v>
      </c>
      <c r="I57" s="26">
        <v>3</v>
      </c>
      <c r="J57" s="26">
        <v>1</v>
      </c>
      <c r="K57" s="24">
        <v>7</v>
      </c>
      <c r="L57" s="24">
        <v>3</v>
      </c>
      <c r="M57" s="25">
        <f t="shared" si="1"/>
        <v>14</v>
      </c>
      <c r="N57" s="24"/>
    </row>
    <row r="58" spans="1:14">
      <c r="A58" s="29">
        <v>52</v>
      </c>
      <c r="B58" s="26" t="s">
        <v>100</v>
      </c>
      <c r="C58" s="77" t="s">
        <v>16</v>
      </c>
      <c r="D58" s="77" t="s">
        <v>35</v>
      </c>
      <c r="E58" s="94" t="s">
        <v>53</v>
      </c>
      <c r="F58" s="26" t="s">
        <v>56</v>
      </c>
      <c r="G58" s="26" t="s">
        <v>57</v>
      </c>
      <c r="H58" s="26" t="s">
        <v>58</v>
      </c>
      <c r="I58" s="23">
        <v>7</v>
      </c>
      <c r="J58" s="23">
        <v>1</v>
      </c>
      <c r="K58" s="24">
        <v>3</v>
      </c>
      <c r="L58" s="24">
        <v>3</v>
      </c>
      <c r="M58" s="25">
        <f t="shared" si="1"/>
        <v>14</v>
      </c>
      <c r="N58" s="24"/>
    </row>
    <row r="59" spans="1:14">
      <c r="A59" s="29">
        <v>53</v>
      </c>
      <c r="B59" s="59" t="s">
        <v>508</v>
      </c>
      <c r="C59" s="60" t="s">
        <v>16</v>
      </c>
      <c r="D59" s="60" t="s">
        <v>35</v>
      </c>
      <c r="E59" s="93" t="s">
        <v>795</v>
      </c>
      <c r="F59" s="59" t="s">
        <v>434</v>
      </c>
      <c r="G59" s="59" t="s">
        <v>388</v>
      </c>
      <c r="H59" s="59" t="s">
        <v>485</v>
      </c>
      <c r="I59" s="46">
        <v>6</v>
      </c>
      <c r="J59" s="46">
        <v>4</v>
      </c>
      <c r="K59" s="46">
        <v>1</v>
      </c>
      <c r="L59" s="46">
        <v>3</v>
      </c>
      <c r="M59" s="45">
        <f t="shared" si="1"/>
        <v>14</v>
      </c>
      <c r="N59" s="46"/>
    </row>
    <row r="60" spans="1:14">
      <c r="A60" s="29">
        <v>54</v>
      </c>
      <c r="B60" s="59" t="s">
        <v>507</v>
      </c>
      <c r="C60" s="60" t="s">
        <v>16</v>
      </c>
      <c r="D60" s="60" t="s">
        <v>35</v>
      </c>
      <c r="E60" s="93" t="s">
        <v>795</v>
      </c>
      <c r="F60" s="59" t="s">
        <v>390</v>
      </c>
      <c r="G60" s="59" t="s">
        <v>388</v>
      </c>
      <c r="H60" s="59" t="s">
        <v>490</v>
      </c>
      <c r="I60" s="46">
        <v>7</v>
      </c>
      <c r="J60" s="46">
        <v>1</v>
      </c>
      <c r="K60" s="46">
        <v>3</v>
      </c>
      <c r="L60" s="46">
        <v>3</v>
      </c>
      <c r="M60" s="45">
        <f t="shared" si="1"/>
        <v>14</v>
      </c>
      <c r="N60" s="46"/>
    </row>
    <row r="61" spans="1:14">
      <c r="A61" s="29">
        <v>55</v>
      </c>
      <c r="B61" s="59" t="s">
        <v>478</v>
      </c>
      <c r="C61" s="60" t="s">
        <v>16</v>
      </c>
      <c r="D61" s="60" t="s">
        <v>35</v>
      </c>
      <c r="E61" s="93" t="s">
        <v>795</v>
      </c>
      <c r="F61" s="59" t="s">
        <v>414</v>
      </c>
      <c r="G61" s="59" t="s">
        <v>388</v>
      </c>
      <c r="H61" s="59" t="s">
        <v>479</v>
      </c>
      <c r="I61" s="46">
        <v>4</v>
      </c>
      <c r="J61" s="46">
        <v>6</v>
      </c>
      <c r="K61" s="46">
        <v>1</v>
      </c>
      <c r="L61" s="46">
        <v>3</v>
      </c>
      <c r="M61" s="45">
        <f t="shared" si="1"/>
        <v>14</v>
      </c>
      <c r="N61" s="46"/>
    </row>
    <row r="62" spans="1:14">
      <c r="A62" s="29">
        <v>56</v>
      </c>
      <c r="B62" s="59" t="s">
        <v>517</v>
      </c>
      <c r="C62" s="60" t="s">
        <v>16</v>
      </c>
      <c r="D62" s="60" t="s">
        <v>172</v>
      </c>
      <c r="E62" s="93" t="s">
        <v>795</v>
      </c>
      <c r="F62" s="59" t="s">
        <v>518</v>
      </c>
      <c r="G62" s="59" t="s">
        <v>388</v>
      </c>
      <c r="H62" s="59" t="s">
        <v>519</v>
      </c>
      <c r="I62" s="46">
        <v>4</v>
      </c>
      <c r="J62" s="46">
        <v>5</v>
      </c>
      <c r="K62" s="46">
        <v>4</v>
      </c>
      <c r="L62" s="46">
        <v>1</v>
      </c>
      <c r="M62" s="45">
        <f t="shared" si="1"/>
        <v>14</v>
      </c>
      <c r="N62" s="46"/>
    </row>
    <row r="63" spans="1:14">
      <c r="A63" s="29">
        <v>57</v>
      </c>
      <c r="B63" s="26" t="s">
        <v>103</v>
      </c>
      <c r="C63" s="77" t="s">
        <v>16</v>
      </c>
      <c r="D63" s="77" t="s">
        <v>35</v>
      </c>
      <c r="E63" s="94" t="s">
        <v>53</v>
      </c>
      <c r="F63" s="26" t="s">
        <v>86</v>
      </c>
      <c r="G63" s="26" t="s">
        <v>71</v>
      </c>
      <c r="H63" s="26" t="s">
        <v>72</v>
      </c>
      <c r="I63" s="23">
        <v>4</v>
      </c>
      <c r="J63" s="23">
        <v>1</v>
      </c>
      <c r="K63" s="24">
        <v>6</v>
      </c>
      <c r="L63" s="24">
        <v>2</v>
      </c>
      <c r="M63" s="25">
        <f t="shared" si="1"/>
        <v>13</v>
      </c>
      <c r="N63" s="23"/>
    </row>
    <row r="64" spans="1:14">
      <c r="A64" s="29">
        <v>58</v>
      </c>
      <c r="B64" s="51" t="s">
        <v>347</v>
      </c>
      <c r="C64" s="52" t="s">
        <v>16</v>
      </c>
      <c r="D64" s="52" t="s">
        <v>172</v>
      </c>
      <c r="E64" s="97" t="s">
        <v>794</v>
      </c>
      <c r="F64" s="53" t="s">
        <v>263</v>
      </c>
      <c r="G64" s="51" t="s">
        <v>264</v>
      </c>
      <c r="H64" s="51" t="s">
        <v>267</v>
      </c>
      <c r="I64" s="43">
        <v>3</v>
      </c>
      <c r="J64" s="43">
        <v>1</v>
      </c>
      <c r="K64" s="43">
        <v>7</v>
      </c>
      <c r="L64" s="43">
        <v>2</v>
      </c>
      <c r="M64" s="42">
        <f t="shared" si="1"/>
        <v>13</v>
      </c>
      <c r="N64" s="43"/>
    </row>
    <row r="65" spans="1:14">
      <c r="A65" s="29">
        <v>59</v>
      </c>
      <c r="B65" s="59" t="s">
        <v>489</v>
      </c>
      <c r="C65" s="60" t="s">
        <v>16</v>
      </c>
      <c r="D65" s="60" t="s">
        <v>35</v>
      </c>
      <c r="E65" s="93" t="s">
        <v>795</v>
      </c>
      <c r="F65" s="59" t="s">
        <v>390</v>
      </c>
      <c r="G65" s="59" t="s">
        <v>388</v>
      </c>
      <c r="H65" s="59" t="s">
        <v>490</v>
      </c>
      <c r="I65" s="46">
        <v>5</v>
      </c>
      <c r="J65" s="46">
        <v>4</v>
      </c>
      <c r="K65" s="46">
        <v>3</v>
      </c>
      <c r="L65" s="46">
        <v>1</v>
      </c>
      <c r="M65" s="45">
        <f t="shared" si="1"/>
        <v>13</v>
      </c>
      <c r="N65" s="46"/>
    </row>
    <row r="66" spans="1:14">
      <c r="A66" s="29">
        <v>60</v>
      </c>
      <c r="B66" s="59" t="s">
        <v>498</v>
      </c>
      <c r="C66" s="60" t="s">
        <v>16</v>
      </c>
      <c r="D66" s="60" t="s">
        <v>35</v>
      </c>
      <c r="E66" s="93" t="s">
        <v>795</v>
      </c>
      <c r="F66" s="59" t="s">
        <v>434</v>
      </c>
      <c r="G66" s="59" t="s">
        <v>388</v>
      </c>
      <c r="H66" s="61" t="s">
        <v>499</v>
      </c>
      <c r="I66" s="46">
        <v>4</v>
      </c>
      <c r="J66" s="46">
        <v>1</v>
      </c>
      <c r="K66" s="46">
        <v>5</v>
      </c>
      <c r="L66" s="46">
        <v>3</v>
      </c>
      <c r="M66" s="45">
        <f t="shared" si="1"/>
        <v>13</v>
      </c>
      <c r="N66" s="46"/>
    </row>
    <row r="67" spans="1:14">
      <c r="A67" s="29">
        <v>61</v>
      </c>
      <c r="B67" s="59" t="s">
        <v>512</v>
      </c>
      <c r="C67" s="60" t="s">
        <v>16</v>
      </c>
      <c r="D67" s="60" t="s">
        <v>35</v>
      </c>
      <c r="E67" s="93" t="s">
        <v>795</v>
      </c>
      <c r="F67" s="59" t="s">
        <v>414</v>
      </c>
      <c r="G67" s="59" t="s">
        <v>388</v>
      </c>
      <c r="H67" s="59" t="s">
        <v>492</v>
      </c>
      <c r="I67" s="46">
        <v>2</v>
      </c>
      <c r="J67" s="46">
        <v>1</v>
      </c>
      <c r="K67" s="46">
        <v>7</v>
      </c>
      <c r="L67" s="46">
        <v>3</v>
      </c>
      <c r="M67" s="45">
        <f t="shared" si="1"/>
        <v>13</v>
      </c>
      <c r="N67" s="46"/>
    </row>
    <row r="68" spans="1:14">
      <c r="A68" s="29">
        <v>62</v>
      </c>
      <c r="B68" s="59" t="s">
        <v>496</v>
      </c>
      <c r="C68" s="60" t="s">
        <v>16</v>
      </c>
      <c r="D68" s="60" t="s">
        <v>172</v>
      </c>
      <c r="E68" s="93" t="s">
        <v>795</v>
      </c>
      <c r="F68" s="59" t="s">
        <v>397</v>
      </c>
      <c r="G68" s="59" t="s">
        <v>388</v>
      </c>
      <c r="H68" s="59" t="s">
        <v>483</v>
      </c>
      <c r="I68" s="46">
        <v>3</v>
      </c>
      <c r="J68" s="46">
        <v>5</v>
      </c>
      <c r="K68" s="46">
        <v>2</v>
      </c>
      <c r="L68" s="46">
        <v>3</v>
      </c>
      <c r="M68" s="45">
        <f t="shared" si="1"/>
        <v>13</v>
      </c>
      <c r="N68" s="46"/>
    </row>
    <row r="69" spans="1:14">
      <c r="A69" s="29">
        <v>63</v>
      </c>
      <c r="B69" s="26" t="s">
        <v>85</v>
      </c>
      <c r="C69" s="77" t="s">
        <v>16</v>
      </c>
      <c r="D69" s="77" t="s">
        <v>35</v>
      </c>
      <c r="E69" s="94" t="s">
        <v>53</v>
      </c>
      <c r="F69" s="26" t="s">
        <v>86</v>
      </c>
      <c r="G69" s="26" t="s">
        <v>71</v>
      </c>
      <c r="H69" s="26" t="s">
        <v>72</v>
      </c>
      <c r="I69" s="23">
        <v>6</v>
      </c>
      <c r="J69" s="23">
        <v>1</v>
      </c>
      <c r="K69" s="24">
        <v>3</v>
      </c>
      <c r="L69" s="24">
        <v>2</v>
      </c>
      <c r="M69" s="25">
        <f t="shared" si="1"/>
        <v>12</v>
      </c>
      <c r="N69" s="24"/>
    </row>
    <row r="70" spans="1:14">
      <c r="A70" s="29">
        <v>64</v>
      </c>
      <c r="B70" s="26" t="s">
        <v>96</v>
      </c>
      <c r="C70" s="77" t="s">
        <v>16</v>
      </c>
      <c r="D70" s="77" t="s">
        <v>35</v>
      </c>
      <c r="E70" s="94" t="s">
        <v>53</v>
      </c>
      <c r="F70" s="26" t="s">
        <v>56</v>
      </c>
      <c r="G70" s="26" t="s">
        <v>57</v>
      </c>
      <c r="H70" s="26" t="s">
        <v>58</v>
      </c>
      <c r="I70" s="23">
        <v>6</v>
      </c>
      <c r="J70" s="23">
        <v>1</v>
      </c>
      <c r="K70" s="24">
        <v>1</v>
      </c>
      <c r="L70" s="24">
        <v>4</v>
      </c>
      <c r="M70" s="25">
        <f t="shared" si="1"/>
        <v>12</v>
      </c>
      <c r="N70" s="23"/>
    </row>
    <row r="71" spans="1:14">
      <c r="A71" s="29">
        <v>65</v>
      </c>
      <c r="B71" s="26" t="s">
        <v>97</v>
      </c>
      <c r="C71" s="77" t="s">
        <v>16</v>
      </c>
      <c r="D71" s="77" t="s">
        <v>35</v>
      </c>
      <c r="E71" s="94" t="s">
        <v>53</v>
      </c>
      <c r="F71" s="26" t="s">
        <v>56</v>
      </c>
      <c r="G71" s="26" t="s">
        <v>57</v>
      </c>
      <c r="H71" s="26" t="s">
        <v>58</v>
      </c>
      <c r="I71" s="23">
        <v>5</v>
      </c>
      <c r="J71" s="23">
        <v>1</v>
      </c>
      <c r="K71" s="24">
        <v>3</v>
      </c>
      <c r="L71" s="24">
        <v>3</v>
      </c>
      <c r="M71" s="25">
        <f t="shared" ref="M71:M102" si="2">SUM(I71:L71)</f>
        <v>12</v>
      </c>
      <c r="N71" s="24"/>
    </row>
    <row r="72" spans="1:14">
      <c r="A72" s="29">
        <v>66</v>
      </c>
      <c r="B72" s="40" t="s">
        <v>227</v>
      </c>
      <c r="C72" s="78" t="s">
        <v>16</v>
      </c>
      <c r="D72" s="78" t="s">
        <v>35</v>
      </c>
      <c r="E72" s="95" t="s">
        <v>166</v>
      </c>
      <c r="F72" s="40" t="s">
        <v>178</v>
      </c>
      <c r="G72" s="40" t="s">
        <v>166</v>
      </c>
      <c r="H72" s="40" t="s">
        <v>179</v>
      </c>
      <c r="I72" s="38">
        <v>2</v>
      </c>
      <c r="J72" s="38">
        <v>1</v>
      </c>
      <c r="K72" s="38">
        <v>4</v>
      </c>
      <c r="L72" s="38">
        <v>5</v>
      </c>
      <c r="M72" s="39">
        <f t="shared" si="2"/>
        <v>12</v>
      </c>
      <c r="N72" s="38"/>
    </row>
    <row r="73" spans="1:14">
      <c r="A73" s="29">
        <v>67</v>
      </c>
      <c r="B73" s="51" t="s">
        <v>324</v>
      </c>
      <c r="C73" s="52" t="s">
        <v>16</v>
      </c>
      <c r="D73" s="52" t="s">
        <v>172</v>
      </c>
      <c r="E73" s="97" t="s">
        <v>794</v>
      </c>
      <c r="F73" s="53" t="s">
        <v>263</v>
      </c>
      <c r="G73" s="51" t="s">
        <v>264</v>
      </c>
      <c r="H73" s="51" t="s">
        <v>325</v>
      </c>
      <c r="I73" s="43">
        <v>3</v>
      </c>
      <c r="J73" s="43">
        <v>5</v>
      </c>
      <c r="K73" s="43">
        <v>1</v>
      </c>
      <c r="L73" s="43">
        <v>3</v>
      </c>
      <c r="M73" s="42">
        <f t="shared" si="2"/>
        <v>12</v>
      </c>
      <c r="N73" s="43"/>
    </row>
    <row r="74" spans="1:14">
      <c r="A74" s="29">
        <v>68</v>
      </c>
      <c r="B74" s="59" t="s">
        <v>528</v>
      </c>
      <c r="C74" s="60" t="s">
        <v>16</v>
      </c>
      <c r="D74" s="60" t="s">
        <v>35</v>
      </c>
      <c r="E74" s="93" t="s">
        <v>795</v>
      </c>
      <c r="F74" s="59" t="s">
        <v>434</v>
      </c>
      <c r="G74" s="59" t="s">
        <v>388</v>
      </c>
      <c r="H74" s="59" t="s">
        <v>485</v>
      </c>
      <c r="I74" s="46">
        <v>2</v>
      </c>
      <c r="J74" s="46">
        <v>4</v>
      </c>
      <c r="K74" s="46">
        <v>5</v>
      </c>
      <c r="L74" s="46">
        <v>1</v>
      </c>
      <c r="M74" s="45">
        <f t="shared" si="2"/>
        <v>12</v>
      </c>
      <c r="N74" s="46"/>
    </row>
    <row r="75" spans="1:14">
      <c r="A75" s="29">
        <v>69</v>
      </c>
      <c r="B75" s="20" t="s">
        <v>713</v>
      </c>
      <c r="C75" s="73" t="s">
        <v>16</v>
      </c>
      <c r="D75" s="73" t="s">
        <v>35</v>
      </c>
      <c r="E75" s="96" t="s">
        <v>796</v>
      </c>
      <c r="F75" s="20" t="s">
        <v>602</v>
      </c>
      <c r="G75" s="20" t="s">
        <v>603</v>
      </c>
      <c r="H75" s="20" t="s">
        <v>604</v>
      </c>
      <c r="I75" s="18">
        <v>3</v>
      </c>
      <c r="J75" s="18">
        <v>3</v>
      </c>
      <c r="K75" s="18">
        <v>1</v>
      </c>
      <c r="L75" s="18">
        <v>5</v>
      </c>
      <c r="M75" s="19">
        <f t="shared" si="2"/>
        <v>12</v>
      </c>
      <c r="N75" s="18"/>
    </row>
    <row r="76" spans="1:14">
      <c r="A76" s="29">
        <v>70</v>
      </c>
      <c r="B76" s="20" t="s">
        <v>706</v>
      </c>
      <c r="C76" s="73" t="s">
        <v>16</v>
      </c>
      <c r="D76" s="73" t="s">
        <v>35</v>
      </c>
      <c r="E76" s="96" t="s">
        <v>796</v>
      </c>
      <c r="F76" s="20" t="s">
        <v>599</v>
      </c>
      <c r="G76" s="20" t="s">
        <v>596</v>
      </c>
      <c r="H76" s="20" t="s">
        <v>699</v>
      </c>
      <c r="I76" s="18">
        <v>6</v>
      </c>
      <c r="J76" s="18">
        <v>1</v>
      </c>
      <c r="K76" s="18">
        <v>1</v>
      </c>
      <c r="L76" s="18">
        <v>4</v>
      </c>
      <c r="M76" s="19">
        <f t="shared" si="2"/>
        <v>12</v>
      </c>
      <c r="N76" s="18"/>
    </row>
    <row r="77" spans="1:14">
      <c r="A77" s="29">
        <v>71</v>
      </c>
      <c r="B77" s="26" t="s">
        <v>102</v>
      </c>
      <c r="C77" s="77" t="s">
        <v>16</v>
      </c>
      <c r="D77" s="77" t="s">
        <v>35</v>
      </c>
      <c r="E77" s="94" t="s">
        <v>53</v>
      </c>
      <c r="F77" s="26" t="s">
        <v>48</v>
      </c>
      <c r="G77" s="26" t="s">
        <v>49</v>
      </c>
      <c r="H77" s="26" t="s">
        <v>50</v>
      </c>
      <c r="I77" s="26">
        <v>5</v>
      </c>
      <c r="J77" s="23">
        <v>1</v>
      </c>
      <c r="K77" s="24">
        <v>2</v>
      </c>
      <c r="L77" s="26">
        <v>3.5</v>
      </c>
      <c r="M77" s="25">
        <f t="shared" si="2"/>
        <v>11.5</v>
      </c>
      <c r="N77" s="24"/>
    </row>
    <row r="78" spans="1:14">
      <c r="A78" s="29">
        <v>72</v>
      </c>
      <c r="B78" s="26" t="s">
        <v>119</v>
      </c>
      <c r="C78" s="77" t="s">
        <v>16</v>
      </c>
      <c r="D78" s="77" t="s">
        <v>35</v>
      </c>
      <c r="E78" s="94" t="s">
        <v>53</v>
      </c>
      <c r="F78" s="26" t="s">
        <v>36</v>
      </c>
      <c r="G78" s="26" t="s">
        <v>37</v>
      </c>
      <c r="H78" s="26" t="s">
        <v>38</v>
      </c>
      <c r="I78" s="23">
        <v>3</v>
      </c>
      <c r="J78" s="23">
        <v>4</v>
      </c>
      <c r="K78" s="24">
        <v>1.5</v>
      </c>
      <c r="L78" s="24">
        <v>3</v>
      </c>
      <c r="M78" s="25">
        <f t="shared" si="2"/>
        <v>11.5</v>
      </c>
      <c r="N78" s="24"/>
    </row>
    <row r="79" spans="1:14">
      <c r="A79" s="29">
        <v>73</v>
      </c>
      <c r="B79" s="26" t="s">
        <v>105</v>
      </c>
      <c r="C79" s="77" t="s">
        <v>16</v>
      </c>
      <c r="D79" s="77" t="s">
        <v>35</v>
      </c>
      <c r="E79" s="94" t="s">
        <v>53</v>
      </c>
      <c r="F79" s="26" t="s">
        <v>48</v>
      </c>
      <c r="G79" s="26" t="s">
        <v>49</v>
      </c>
      <c r="H79" s="26" t="s">
        <v>50</v>
      </c>
      <c r="I79" s="26">
        <v>4</v>
      </c>
      <c r="J79" s="23">
        <v>2</v>
      </c>
      <c r="K79" s="24">
        <v>1</v>
      </c>
      <c r="L79" s="26">
        <v>4</v>
      </c>
      <c r="M79" s="25">
        <f t="shared" si="2"/>
        <v>11</v>
      </c>
      <c r="N79" s="24"/>
    </row>
    <row r="80" spans="1:14">
      <c r="A80" s="29">
        <v>74</v>
      </c>
      <c r="B80" s="26" t="s">
        <v>93</v>
      </c>
      <c r="C80" s="77" t="s">
        <v>16</v>
      </c>
      <c r="D80" s="77" t="s">
        <v>35</v>
      </c>
      <c r="E80" s="94" t="s">
        <v>53</v>
      </c>
      <c r="F80" s="26" t="s">
        <v>52</v>
      </c>
      <c r="G80" s="26" t="s">
        <v>53</v>
      </c>
      <c r="H80" s="26" t="s">
        <v>54</v>
      </c>
      <c r="I80" s="26">
        <v>3</v>
      </c>
      <c r="J80" s="23">
        <v>1</v>
      </c>
      <c r="K80" s="24">
        <v>4</v>
      </c>
      <c r="L80" s="26">
        <v>3</v>
      </c>
      <c r="M80" s="25">
        <f t="shared" si="2"/>
        <v>11</v>
      </c>
      <c r="N80" s="24"/>
    </row>
    <row r="81" spans="1:14">
      <c r="A81" s="29">
        <v>75</v>
      </c>
      <c r="B81" s="26" t="s">
        <v>99</v>
      </c>
      <c r="C81" s="77" t="s">
        <v>16</v>
      </c>
      <c r="D81" s="77" t="s">
        <v>35</v>
      </c>
      <c r="E81" s="94" t="s">
        <v>53</v>
      </c>
      <c r="F81" s="26" t="s">
        <v>52</v>
      </c>
      <c r="G81" s="26" t="s">
        <v>53</v>
      </c>
      <c r="H81" s="26" t="s">
        <v>54</v>
      </c>
      <c r="I81" s="26">
        <v>2</v>
      </c>
      <c r="J81" s="23">
        <v>4</v>
      </c>
      <c r="K81" s="24">
        <v>1</v>
      </c>
      <c r="L81" s="26">
        <v>4</v>
      </c>
      <c r="M81" s="25">
        <f t="shared" si="2"/>
        <v>11</v>
      </c>
      <c r="N81" s="24"/>
    </row>
    <row r="82" spans="1:14">
      <c r="A82" s="29">
        <v>76</v>
      </c>
      <c r="B82" s="26" t="s">
        <v>106</v>
      </c>
      <c r="C82" s="77" t="s">
        <v>16</v>
      </c>
      <c r="D82" s="77" t="s">
        <v>35</v>
      </c>
      <c r="E82" s="94" t="s">
        <v>53</v>
      </c>
      <c r="F82" s="26" t="s">
        <v>86</v>
      </c>
      <c r="G82" s="26" t="s">
        <v>71</v>
      </c>
      <c r="H82" s="26" t="s">
        <v>72</v>
      </c>
      <c r="I82" s="23">
        <v>5</v>
      </c>
      <c r="J82" s="23">
        <v>1</v>
      </c>
      <c r="K82" s="24">
        <v>2</v>
      </c>
      <c r="L82" s="24">
        <v>3</v>
      </c>
      <c r="M82" s="25">
        <f t="shared" si="2"/>
        <v>11</v>
      </c>
      <c r="N82" s="24"/>
    </row>
    <row r="83" spans="1:14">
      <c r="A83" s="29">
        <v>77</v>
      </c>
      <c r="B83" s="26" t="s">
        <v>88</v>
      </c>
      <c r="C83" s="77" t="s">
        <v>16</v>
      </c>
      <c r="D83" s="77" t="s">
        <v>35</v>
      </c>
      <c r="E83" s="94" t="s">
        <v>53</v>
      </c>
      <c r="F83" s="26" t="s">
        <v>36</v>
      </c>
      <c r="G83" s="26" t="s">
        <v>37</v>
      </c>
      <c r="H83" s="26" t="s">
        <v>38</v>
      </c>
      <c r="I83" s="23">
        <v>5</v>
      </c>
      <c r="J83" s="23">
        <v>2</v>
      </c>
      <c r="K83" s="24">
        <v>1</v>
      </c>
      <c r="L83" s="24">
        <v>3</v>
      </c>
      <c r="M83" s="25">
        <f t="shared" si="2"/>
        <v>11</v>
      </c>
      <c r="N83" s="24"/>
    </row>
    <row r="84" spans="1:14">
      <c r="A84" s="29">
        <v>78</v>
      </c>
      <c r="B84" s="26" t="s">
        <v>104</v>
      </c>
      <c r="C84" s="77" t="s">
        <v>16</v>
      </c>
      <c r="D84" s="77" t="s">
        <v>35</v>
      </c>
      <c r="E84" s="94" t="s">
        <v>53</v>
      </c>
      <c r="F84" s="26" t="s">
        <v>36</v>
      </c>
      <c r="G84" s="26" t="s">
        <v>37</v>
      </c>
      <c r="H84" s="26" t="s">
        <v>38</v>
      </c>
      <c r="I84" s="23">
        <v>3</v>
      </c>
      <c r="J84" s="23">
        <v>4</v>
      </c>
      <c r="K84" s="24">
        <v>1</v>
      </c>
      <c r="L84" s="24">
        <v>3</v>
      </c>
      <c r="M84" s="25">
        <f t="shared" si="2"/>
        <v>11</v>
      </c>
      <c r="N84" s="24"/>
    </row>
    <row r="85" spans="1:14">
      <c r="A85" s="29">
        <v>79</v>
      </c>
      <c r="B85" s="51" t="s">
        <v>335</v>
      </c>
      <c r="C85" s="52" t="s">
        <v>16</v>
      </c>
      <c r="D85" s="52" t="s">
        <v>172</v>
      </c>
      <c r="E85" s="97" t="s">
        <v>794</v>
      </c>
      <c r="F85" s="51" t="s">
        <v>319</v>
      </c>
      <c r="G85" s="51" t="s">
        <v>264</v>
      </c>
      <c r="H85" s="51" t="s">
        <v>265</v>
      </c>
      <c r="I85" s="41">
        <v>2</v>
      </c>
      <c r="J85" s="41">
        <v>5</v>
      </c>
      <c r="K85" s="41">
        <v>1</v>
      </c>
      <c r="L85" s="41">
        <v>3</v>
      </c>
      <c r="M85" s="42">
        <f t="shared" si="2"/>
        <v>11</v>
      </c>
      <c r="N85" s="43"/>
    </row>
    <row r="86" spans="1:14">
      <c r="A86" s="29">
        <v>80</v>
      </c>
      <c r="B86" s="51" t="s">
        <v>339</v>
      </c>
      <c r="C86" s="52" t="s">
        <v>16</v>
      </c>
      <c r="D86" s="52" t="s">
        <v>172</v>
      </c>
      <c r="E86" s="97" t="s">
        <v>794</v>
      </c>
      <c r="F86" s="53" t="s">
        <v>263</v>
      </c>
      <c r="G86" s="51" t="s">
        <v>264</v>
      </c>
      <c r="H86" s="51" t="s">
        <v>325</v>
      </c>
      <c r="I86" s="43">
        <v>1</v>
      </c>
      <c r="J86" s="43">
        <v>1</v>
      </c>
      <c r="K86" s="43">
        <v>6</v>
      </c>
      <c r="L86" s="43">
        <v>3</v>
      </c>
      <c r="M86" s="42">
        <f t="shared" si="2"/>
        <v>11</v>
      </c>
      <c r="N86" s="43"/>
    </row>
    <row r="87" spans="1:14">
      <c r="A87" s="29">
        <v>81</v>
      </c>
      <c r="B87" s="20" t="s">
        <v>702</v>
      </c>
      <c r="C87" s="73" t="s">
        <v>16</v>
      </c>
      <c r="D87" s="73" t="s">
        <v>35</v>
      </c>
      <c r="E87" s="96" t="s">
        <v>796</v>
      </c>
      <c r="F87" s="20" t="s">
        <v>599</v>
      </c>
      <c r="G87" s="20" t="s">
        <v>596</v>
      </c>
      <c r="H87" s="20" t="s">
        <v>699</v>
      </c>
      <c r="I87" s="18">
        <v>2</v>
      </c>
      <c r="J87" s="18">
        <v>1</v>
      </c>
      <c r="K87" s="18">
        <v>4</v>
      </c>
      <c r="L87" s="18">
        <v>4</v>
      </c>
      <c r="M87" s="19">
        <f t="shared" si="2"/>
        <v>11</v>
      </c>
      <c r="N87" s="18"/>
    </row>
    <row r="88" spans="1:14">
      <c r="A88" s="29">
        <v>82</v>
      </c>
      <c r="B88" s="26" t="s">
        <v>112</v>
      </c>
      <c r="C88" s="77" t="s">
        <v>16</v>
      </c>
      <c r="D88" s="77" t="s">
        <v>35</v>
      </c>
      <c r="E88" s="94" t="s">
        <v>53</v>
      </c>
      <c r="F88" s="26" t="s">
        <v>52</v>
      </c>
      <c r="G88" s="26" t="s">
        <v>53</v>
      </c>
      <c r="H88" s="26" t="s">
        <v>54</v>
      </c>
      <c r="I88" s="26">
        <v>4</v>
      </c>
      <c r="J88" s="23">
        <v>4</v>
      </c>
      <c r="K88" s="24">
        <v>1.5</v>
      </c>
      <c r="L88" s="26">
        <v>1</v>
      </c>
      <c r="M88" s="25">
        <f t="shared" si="2"/>
        <v>10.5</v>
      </c>
      <c r="N88" s="24"/>
    </row>
    <row r="89" spans="1:14">
      <c r="A89" s="29">
        <v>83</v>
      </c>
      <c r="B89" s="26" t="s">
        <v>87</v>
      </c>
      <c r="C89" s="77" t="s">
        <v>16</v>
      </c>
      <c r="D89" s="77" t="s">
        <v>35</v>
      </c>
      <c r="E89" s="94" t="s">
        <v>53</v>
      </c>
      <c r="F89" s="26" t="s">
        <v>86</v>
      </c>
      <c r="G89" s="26" t="s">
        <v>71</v>
      </c>
      <c r="H89" s="26" t="s">
        <v>72</v>
      </c>
      <c r="I89" s="23">
        <v>1</v>
      </c>
      <c r="J89" s="23">
        <v>1</v>
      </c>
      <c r="K89" s="24">
        <v>7</v>
      </c>
      <c r="L89" s="24">
        <v>1</v>
      </c>
      <c r="M89" s="25">
        <f t="shared" si="2"/>
        <v>10</v>
      </c>
      <c r="N89" s="24"/>
    </row>
    <row r="90" spans="1:14">
      <c r="A90" s="29">
        <v>84</v>
      </c>
      <c r="B90" s="26" t="s">
        <v>114</v>
      </c>
      <c r="C90" s="77" t="s">
        <v>16</v>
      </c>
      <c r="D90" s="77" t="s">
        <v>35</v>
      </c>
      <c r="E90" s="94" t="s">
        <v>53</v>
      </c>
      <c r="F90" s="26" t="s">
        <v>56</v>
      </c>
      <c r="G90" s="26" t="s">
        <v>57</v>
      </c>
      <c r="H90" s="26" t="s">
        <v>58</v>
      </c>
      <c r="I90" s="23">
        <v>5</v>
      </c>
      <c r="J90" s="23">
        <v>1</v>
      </c>
      <c r="K90" s="24">
        <v>1</v>
      </c>
      <c r="L90" s="24">
        <v>3</v>
      </c>
      <c r="M90" s="25">
        <f t="shared" si="2"/>
        <v>10</v>
      </c>
      <c r="N90" s="24"/>
    </row>
    <row r="91" spans="1:14">
      <c r="A91" s="29">
        <v>85</v>
      </c>
      <c r="B91" s="26" t="s">
        <v>107</v>
      </c>
      <c r="C91" s="77" t="s">
        <v>16</v>
      </c>
      <c r="D91" s="77" t="s">
        <v>35</v>
      </c>
      <c r="E91" s="94" t="s">
        <v>53</v>
      </c>
      <c r="F91" s="26" t="s">
        <v>108</v>
      </c>
      <c r="G91" s="26" t="s">
        <v>109</v>
      </c>
      <c r="H91" s="26" t="s">
        <v>110</v>
      </c>
      <c r="I91" s="26">
        <v>5</v>
      </c>
      <c r="J91" s="23">
        <v>2</v>
      </c>
      <c r="K91" s="24">
        <v>1</v>
      </c>
      <c r="L91" s="26">
        <v>2</v>
      </c>
      <c r="M91" s="25">
        <f t="shared" si="2"/>
        <v>10</v>
      </c>
      <c r="N91" s="24"/>
    </row>
    <row r="92" spans="1:14">
      <c r="A92" s="29">
        <v>86</v>
      </c>
      <c r="B92" s="59" t="s">
        <v>375</v>
      </c>
      <c r="C92" s="60" t="s">
        <v>16</v>
      </c>
      <c r="D92" s="60" t="s">
        <v>172</v>
      </c>
      <c r="E92" s="93" t="s">
        <v>795</v>
      </c>
      <c r="F92" s="59" t="s">
        <v>518</v>
      </c>
      <c r="G92" s="59" t="s">
        <v>388</v>
      </c>
      <c r="H92" s="59" t="s">
        <v>519</v>
      </c>
      <c r="I92" s="46">
        <v>1</v>
      </c>
      <c r="J92" s="46">
        <v>4</v>
      </c>
      <c r="K92" s="46">
        <v>2</v>
      </c>
      <c r="L92" s="46">
        <v>3</v>
      </c>
      <c r="M92" s="45">
        <f t="shared" si="2"/>
        <v>10</v>
      </c>
      <c r="N92" s="46"/>
    </row>
    <row r="93" spans="1:14">
      <c r="A93" s="29">
        <v>87</v>
      </c>
      <c r="B93" s="59" t="s">
        <v>487</v>
      </c>
      <c r="C93" s="60" t="s">
        <v>16</v>
      </c>
      <c r="D93" s="60" t="s">
        <v>172</v>
      </c>
      <c r="E93" s="93" t="s">
        <v>795</v>
      </c>
      <c r="F93" s="59" t="s">
        <v>397</v>
      </c>
      <c r="G93" s="59" t="s">
        <v>388</v>
      </c>
      <c r="H93" s="59" t="s">
        <v>483</v>
      </c>
      <c r="I93" s="46">
        <v>1</v>
      </c>
      <c r="J93" s="46">
        <v>1</v>
      </c>
      <c r="K93" s="46">
        <v>4</v>
      </c>
      <c r="L93" s="46">
        <v>4</v>
      </c>
      <c r="M93" s="45">
        <f t="shared" si="2"/>
        <v>10</v>
      </c>
      <c r="N93" s="46"/>
    </row>
    <row r="94" spans="1:14">
      <c r="A94" s="29">
        <v>88</v>
      </c>
      <c r="B94" s="20" t="s">
        <v>708</v>
      </c>
      <c r="C94" s="73" t="s">
        <v>16</v>
      </c>
      <c r="D94" s="73" t="s">
        <v>35</v>
      </c>
      <c r="E94" s="96" t="s">
        <v>796</v>
      </c>
      <c r="F94" s="20" t="s">
        <v>636</v>
      </c>
      <c r="G94" s="20" t="s">
        <v>637</v>
      </c>
      <c r="H94" s="20" t="s">
        <v>638</v>
      </c>
      <c r="I94" s="18">
        <v>2</v>
      </c>
      <c r="J94" s="18">
        <v>4</v>
      </c>
      <c r="K94" s="18">
        <v>1</v>
      </c>
      <c r="L94" s="18">
        <v>3</v>
      </c>
      <c r="M94" s="19">
        <f t="shared" si="2"/>
        <v>10</v>
      </c>
      <c r="N94" s="18"/>
    </row>
    <row r="95" spans="1:14">
      <c r="A95" s="29">
        <v>89</v>
      </c>
      <c r="B95" s="20" t="s">
        <v>733</v>
      </c>
      <c r="C95" s="73" t="s">
        <v>16</v>
      </c>
      <c r="D95" s="73" t="s">
        <v>35</v>
      </c>
      <c r="E95" s="96" t="s">
        <v>796</v>
      </c>
      <c r="F95" s="20" t="s">
        <v>636</v>
      </c>
      <c r="G95" s="20" t="s">
        <v>637</v>
      </c>
      <c r="H95" s="20" t="s">
        <v>638</v>
      </c>
      <c r="I95" s="18">
        <v>2</v>
      </c>
      <c r="J95" s="18">
        <v>4</v>
      </c>
      <c r="K95" s="18">
        <v>1</v>
      </c>
      <c r="L95" s="18">
        <v>3</v>
      </c>
      <c r="M95" s="19">
        <f t="shared" si="2"/>
        <v>10</v>
      </c>
      <c r="N95" s="18"/>
    </row>
    <row r="96" spans="1:14">
      <c r="A96" s="29">
        <v>90</v>
      </c>
      <c r="B96" s="26" t="s">
        <v>115</v>
      </c>
      <c r="C96" s="77" t="s">
        <v>16</v>
      </c>
      <c r="D96" s="77" t="s">
        <v>35</v>
      </c>
      <c r="E96" s="94" t="s">
        <v>53</v>
      </c>
      <c r="F96" s="26" t="s">
        <v>52</v>
      </c>
      <c r="G96" s="26" t="s">
        <v>53</v>
      </c>
      <c r="H96" s="26" t="s">
        <v>68</v>
      </c>
      <c r="I96" s="26">
        <v>3.5</v>
      </c>
      <c r="J96" s="23">
        <v>1.5</v>
      </c>
      <c r="K96" s="24">
        <v>1.5</v>
      </c>
      <c r="L96" s="26">
        <v>3</v>
      </c>
      <c r="M96" s="25">
        <f t="shared" si="2"/>
        <v>9.5</v>
      </c>
      <c r="N96" s="24"/>
    </row>
    <row r="97" spans="1:14">
      <c r="A97" s="29">
        <v>91</v>
      </c>
      <c r="B97" s="26" t="s">
        <v>95</v>
      </c>
      <c r="C97" s="77" t="s">
        <v>16</v>
      </c>
      <c r="D97" s="77" t="s">
        <v>35</v>
      </c>
      <c r="E97" s="94" t="s">
        <v>53</v>
      </c>
      <c r="F97" s="26" t="s">
        <v>52</v>
      </c>
      <c r="G97" s="26" t="s">
        <v>53</v>
      </c>
      <c r="H97" s="26" t="s">
        <v>54</v>
      </c>
      <c r="I97" s="26">
        <v>4</v>
      </c>
      <c r="J97" s="23">
        <v>1</v>
      </c>
      <c r="K97" s="24">
        <v>1</v>
      </c>
      <c r="L97" s="26">
        <v>3</v>
      </c>
      <c r="M97" s="25">
        <f t="shared" si="2"/>
        <v>9</v>
      </c>
      <c r="N97" s="24"/>
    </row>
    <row r="98" spans="1:14">
      <c r="A98" s="29">
        <v>92</v>
      </c>
      <c r="B98" s="40" t="s">
        <v>222</v>
      </c>
      <c r="C98" s="78" t="s">
        <v>16</v>
      </c>
      <c r="D98" s="78" t="s">
        <v>35</v>
      </c>
      <c r="E98" s="95" t="s">
        <v>166</v>
      </c>
      <c r="F98" s="40" t="s">
        <v>185</v>
      </c>
      <c r="G98" s="40" t="s">
        <v>186</v>
      </c>
      <c r="H98" s="40" t="s">
        <v>187</v>
      </c>
      <c r="I98" s="38">
        <v>3</v>
      </c>
      <c r="J98" s="38">
        <v>4</v>
      </c>
      <c r="K98" s="38">
        <v>1</v>
      </c>
      <c r="L98" s="38">
        <v>1</v>
      </c>
      <c r="M98" s="39">
        <f t="shared" si="2"/>
        <v>9</v>
      </c>
      <c r="N98" s="38"/>
    </row>
    <row r="99" spans="1:14">
      <c r="A99" s="29">
        <v>93</v>
      </c>
      <c r="B99" s="40" t="s">
        <v>219</v>
      </c>
      <c r="C99" s="78" t="s">
        <v>16</v>
      </c>
      <c r="D99" s="78" t="s">
        <v>35</v>
      </c>
      <c r="E99" s="95" t="s">
        <v>166</v>
      </c>
      <c r="F99" s="40" t="s">
        <v>178</v>
      </c>
      <c r="G99" s="40" t="s">
        <v>166</v>
      </c>
      <c r="H99" s="40" t="s">
        <v>179</v>
      </c>
      <c r="I99" s="38">
        <v>3</v>
      </c>
      <c r="J99" s="38">
        <v>1</v>
      </c>
      <c r="K99" s="38">
        <v>4</v>
      </c>
      <c r="L99" s="38">
        <v>1</v>
      </c>
      <c r="M99" s="39">
        <f t="shared" si="2"/>
        <v>9</v>
      </c>
      <c r="N99" s="38"/>
    </row>
    <row r="100" spans="1:14">
      <c r="A100" s="29">
        <v>94</v>
      </c>
      <c r="B100" s="40" t="s">
        <v>232</v>
      </c>
      <c r="C100" s="78" t="s">
        <v>16</v>
      </c>
      <c r="D100" s="78" t="s">
        <v>35</v>
      </c>
      <c r="E100" s="95" t="s">
        <v>166</v>
      </c>
      <c r="F100" s="40" t="s">
        <v>178</v>
      </c>
      <c r="G100" s="40" t="s">
        <v>166</v>
      </c>
      <c r="H100" s="40" t="s">
        <v>179</v>
      </c>
      <c r="I100" s="38">
        <v>3</v>
      </c>
      <c r="J100" s="38">
        <v>1</v>
      </c>
      <c r="K100" s="38">
        <v>1</v>
      </c>
      <c r="L100" s="38">
        <v>4</v>
      </c>
      <c r="M100" s="39">
        <f t="shared" si="2"/>
        <v>9</v>
      </c>
      <c r="N100" s="38"/>
    </row>
    <row r="101" spans="1:14">
      <c r="A101" s="29">
        <v>95</v>
      </c>
      <c r="B101" s="59" t="s">
        <v>486</v>
      </c>
      <c r="C101" s="60" t="s">
        <v>16</v>
      </c>
      <c r="D101" s="60" t="s">
        <v>35</v>
      </c>
      <c r="E101" s="93" t="s">
        <v>795</v>
      </c>
      <c r="F101" s="59" t="s">
        <v>414</v>
      </c>
      <c r="G101" s="59" t="s">
        <v>388</v>
      </c>
      <c r="H101" s="59" t="s">
        <v>479</v>
      </c>
      <c r="I101" s="46">
        <v>3</v>
      </c>
      <c r="J101" s="46">
        <v>1</v>
      </c>
      <c r="K101" s="46">
        <v>1</v>
      </c>
      <c r="L101" s="46">
        <v>4</v>
      </c>
      <c r="M101" s="45">
        <f t="shared" si="2"/>
        <v>9</v>
      </c>
      <c r="N101" s="46"/>
    </row>
    <row r="102" spans="1:14">
      <c r="A102" s="29">
        <v>96</v>
      </c>
      <c r="B102" s="26" t="s">
        <v>117</v>
      </c>
      <c r="C102" s="77" t="s">
        <v>16</v>
      </c>
      <c r="D102" s="77" t="s">
        <v>35</v>
      </c>
      <c r="E102" s="94" t="s">
        <v>53</v>
      </c>
      <c r="F102" s="26" t="s">
        <v>48</v>
      </c>
      <c r="G102" s="26" t="s">
        <v>49</v>
      </c>
      <c r="H102" s="26" t="s">
        <v>50</v>
      </c>
      <c r="I102" s="26">
        <v>4</v>
      </c>
      <c r="J102" s="23">
        <v>1</v>
      </c>
      <c r="K102" s="24">
        <v>1</v>
      </c>
      <c r="L102" s="26">
        <v>2</v>
      </c>
      <c r="M102" s="25">
        <f t="shared" si="2"/>
        <v>8</v>
      </c>
      <c r="N102" s="24"/>
    </row>
    <row r="103" spans="1:14">
      <c r="A103" s="29">
        <v>97</v>
      </c>
      <c r="B103" s="26" t="s">
        <v>92</v>
      </c>
      <c r="C103" s="77" t="s">
        <v>16</v>
      </c>
      <c r="D103" s="77" t="s">
        <v>35</v>
      </c>
      <c r="E103" s="94" t="s">
        <v>53</v>
      </c>
      <c r="F103" s="26" t="s">
        <v>56</v>
      </c>
      <c r="G103" s="26" t="s">
        <v>57</v>
      </c>
      <c r="H103" s="26" t="s">
        <v>58</v>
      </c>
      <c r="I103" s="23">
        <v>3</v>
      </c>
      <c r="J103" s="23">
        <v>1</v>
      </c>
      <c r="K103" s="24">
        <v>2</v>
      </c>
      <c r="L103" s="24">
        <v>2</v>
      </c>
      <c r="M103" s="25">
        <f t="shared" ref="M103:M134" si="3">SUM(I103:L103)</f>
        <v>8</v>
      </c>
      <c r="N103" s="24"/>
    </row>
    <row r="104" spans="1:14">
      <c r="A104" s="29">
        <v>98</v>
      </c>
      <c r="B104" s="26" t="s">
        <v>113</v>
      </c>
      <c r="C104" s="77" t="s">
        <v>16</v>
      </c>
      <c r="D104" s="77" t="s">
        <v>35</v>
      </c>
      <c r="E104" s="94" t="s">
        <v>53</v>
      </c>
      <c r="F104" s="26" t="s">
        <v>56</v>
      </c>
      <c r="G104" s="26" t="s">
        <v>57</v>
      </c>
      <c r="H104" s="26" t="s">
        <v>58</v>
      </c>
      <c r="I104" s="23">
        <v>5</v>
      </c>
      <c r="J104" s="23">
        <v>1</v>
      </c>
      <c r="K104" s="24">
        <v>1</v>
      </c>
      <c r="L104" s="24">
        <v>1</v>
      </c>
      <c r="M104" s="25">
        <f t="shared" si="3"/>
        <v>8</v>
      </c>
      <c r="N104" s="24"/>
    </row>
    <row r="105" spans="1:14">
      <c r="A105" s="29">
        <v>99</v>
      </c>
      <c r="B105" s="51" t="s">
        <v>340</v>
      </c>
      <c r="C105" s="52" t="s">
        <v>16</v>
      </c>
      <c r="D105" s="52" t="s">
        <v>172</v>
      </c>
      <c r="E105" s="97" t="s">
        <v>794</v>
      </c>
      <c r="F105" s="53" t="s">
        <v>263</v>
      </c>
      <c r="G105" s="51" t="s">
        <v>264</v>
      </c>
      <c r="H105" s="51" t="s">
        <v>267</v>
      </c>
      <c r="I105" s="43">
        <v>2</v>
      </c>
      <c r="J105" s="43">
        <v>4</v>
      </c>
      <c r="K105" s="43">
        <v>1</v>
      </c>
      <c r="L105" s="43">
        <v>1</v>
      </c>
      <c r="M105" s="42">
        <f t="shared" si="3"/>
        <v>8</v>
      </c>
      <c r="N105" s="43"/>
    </row>
    <row r="106" spans="1:14">
      <c r="A106" s="29">
        <v>100</v>
      </c>
      <c r="B106" s="51" t="s">
        <v>341</v>
      </c>
      <c r="C106" s="52" t="s">
        <v>16</v>
      </c>
      <c r="D106" s="52" t="s">
        <v>172</v>
      </c>
      <c r="E106" s="97" t="s">
        <v>794</v>
      </c>
      <c r="F106" s="53" t="s">
        <v>263</v>
      </c>
      <c r="G106" s="51" t="s">
        <v>264</v>
      </c>
      <c r="H106" s="51" t="s">
        <v>267</v>
      </c>
      <c r="I106" s="43">
        <v>2</v>
      </c>
      <c r="J106" s="43">
        <v>1</v>
      </c>
      <c r="K106" s="43">
        <v>4</v>
      </c>
      <c r="L106" s="43">
        <v>1</v>
      </c>
      <c r="M106" s="42">
        <f t="shared" si="3"/>
        <v>8</v>
      </c>
      <c r="N106" s="43"/>
    </row>
    <row r="107" spans="1:14">
      <c r="A107" s="29">
        <v>101</v>
      </c>
      <c r="B107" s="59" t="s">
        <v>513</v>
      </c>
      <c r="C107" s="60" t="s">
        <v>16</v>
      </c>
      <c r="D107" s="60" t="s">
        <v>35</v>
      </c>
      <c r="E107" s="93" t="s">
        <v>795</v>
      </c>
      <c r="F107" s="59" t="s">
        <v>434</v>
      </c>
      <c r="G107" s="59" t="s">
        <v>388</v>
      </c>
      <c r="H107" s="59" t="s">
        <v>499</v>
      </c>
      <c r="I107" s="46">
        <v>3</v>
      </c>
      <c r="J107" s="46">
        <v>3</v>
      </c>
      <c r="K107" s="46">
        <v>1</v>
      </c>
      <c r="L107" s="46">
        <v>1</v>
      </c>
      <c r="M107" s="45">
        <f t="shared" si="3"/>
        <v>8</v>
      </c>
      <c r="N107" s="46"/>
    </row>
    <row r="108" spans="1:14">
      <c r="A108" s="29">
        <v>102</v>
      </c>
      <c r="B108" s="59" t="s">
        <v>520</v>
      </c>
      <c r="C108" s="60" t="s">
        <v>16</v>
      </c>
      <c r="D108" s="60" t="s">
        <v>172</v>
      </c>
      <c r="E108" s="93" t="s">
        <v>795</v>
      </c>
      <c r="F108" s="59" t="s">
        <v>397</v>
      </c>
      <c r="G108" s="59" t="s">
        <v>388</v>
      </c>
      <c r="H108" s="59" t="s">
        <v>483</v>
      </c>
      <c r="I108" s="46">
        <v>3</v>
      </c>
      <c r="J108" s="46">
        <v>1</v>
      </c>
      <c r="K108" s="46">
        <v>1</v>
      </c>
      <c r="L108" s="46">
        <v>3</v>
      </c>
      <c r="M108" s="45">
        <f t="shared" si="3"/>
        <v>8</v>
      </c>
      <c r="N108" s="46"/>
    </row>
    <row r="109" spans="1:14">
      <c r="A109" s="29">
        <v>103</v>
      </c>
      <c r="B109" s="20" t="s">
        <v>694</v>
      </c>
      <c r="C109" s="73" t="s">
        <v>16</v>
      </c>
      <c r="D109" s="73" t="s">
        <v>35</v>
      </c>
      <c r="E109" s="96" t="s">
        <v>796</v>
      </c>
      <c r="F109" s="20" t="s">
        <v>695</v>
      </c>
      <c r="G109" s="20" t="s">
        <v>696</v>
      </c>
      <c r="H109" s="20" t="s">
        <v>697</v>
      </c>
      <c r="I109" s="18">
        <v>2</v>
      </c>
      <c r="J109" s="18">
        <v>3</v>
      </c>
      <c r="K109" s="18">
        <v>2</v>
      </c>
      <c r="L109" s="18">
        <v>1</v>
      </c>
      <c r="M109" s="19">
        <f t="shared" si="3"/>
        <v>8</v>
      </c>
      <c r="N109" s="18"/>
    </row>
    <row r="110" spans="1:14">
      <c r="A110" s="29">
        <v>104</v>
      </c>
      <c r="B110" s="20" t="s">
        <v>698</v>
      </c>
      <c r="C110" s="73" t="s">
        <v>16</v>
      </c>
      <c r="D110" s="73" t="s">
        <v>35</v>
      </c>
      <c r="E110" s="96" t="s">
        <v>796</v>
      </c>
      <c r="F110" s="20" t="s">
        <v>599</v>
      </c>
      <c r="G110" s="20" t="s">
        <v>596</v>
      </c>
      <c r="H110" s="20" t="s">
        <v>699</v>
      </c>
      <c r="I110" s="18">
        <v>2</v>
      </c>
      <c r="J110" s="18">
        <v>3</v>
      </c>
      <c r="K110" s="18">
        <v>1</v>
      </c>
      <c r="L110" s="18">
        <v>2</v>
      </c>
      <c r="M110" s="19">
        <f t="shared" si="3"/>
        <v>8</v>
      </c>
      <c r="N110" s="18"/>
    </row>
    <row r="111" spans="1:14">
      <c r="A111" s="29">
        <v>105</v>
      </c>
      <c r="B111" s="26" t="s">
        <v>111</v>
      </c>
      <c r="C111" s="77" t="s">
        <v>16</v>
      </c>
      <c r="D111" s="77" t="s">
        <v>35</v>
      </c>
      <c r="E111" s="94" t="s">
        <v>53</v>
      </c>
      <c r="F111" s="26" t="s">
        <v>60</v>
      </c>
      <c r="G111" s="26" t="s">
        <v>61</v>
      </c>
      <c r="H111" s="26" t="s">
        <v>62</v>
      </c>
      <c r="I111" s="23">
        <v>1</v>
      </c>
      <c r="J111" s="23">
        <v>1</v>
      </c>
      <c r="K111" s="24">
        <v>4</v>
      </c>
      <c r="L111" s="24">
        <v>1</v>
      </c>
      <c r="M111" s="25">
        <f t="shared" si="3"/>
        <v>7</v>
      </c>
      <c r="N111" s="24"/>
    </row>
    <row r="112" spans="1:14">
      <c r="A112" s="29">
        <v>106</v>
      </c>
      <c r="B112" s="26" t="s">
        <v>125</v>
      </c>
      <c r="C112" s="77" t="s">
        <v>16</v>
      </c>
      <c r="D112" s="77" t="s">
        <v>35</v>
      </c>
      <c r="E112" s="94" t="s">
        <v>53</v>
      </c>
      <c r="F112" s="26" t="s">
        <v>60</v>
      </c>
      <c r="G112" s="26" t="s">
        <v>61</v>
      </c>
      <c r="H112" s="26" t="s">
        <v>62</v>
      </c>
      <c r="I112" s="23">
        <v>3</v>
      </c>
      <c r="J112" s="23">
        <v>1</v>
      </c>
      <c r="K112" s="24">
        <v>1</v>
      </c>
      <c r="L112" s="24">
        <v>2</v>
      </c>
      <c r="M112" s="25">
        <f t="shared" si="3"/>
        <v>7</v>
      </c>
      <c r="N112" s="24"/>
    </row>
    <row r="113" spans="1:14">
      <c r="A113" s="29">
        <v>107</v>
      </c>
      <c r="B113" s="26" t="s">
        <v>118</v>
      </c>
      <c r="C113" s="77" t="s">
        <v>16</v>
      </c>
      <c r="D113" s="77" t="s">
        <v>35</v>
      </c>
      <c r="E113" s="94" t="s">
        <v>53</v>
      </c>
      <c r="F113" s="26" t="s">
        <v>44</v>
      </c>
      <c r="G113" s="26" t="s">
        <v>45</v>
      </c>
      <c r="H113" s="26" t="s">
        <v>46</v>
      </c>
      <c r="I113" s="23">
        <v>2</v>
      </c>
      <c r="J113" s="23">
        <v>1</v>
      </c>
      <c r="K113" s="24">
        <v>2</v>
      </c>
      <c r="L113" s="24">
        <v>2</v>
      </c>
      <c r="M113" s="25">
        <f t="shared" si="3"/>
        <v>7</v>
      </c>
      <c r="N113" s="24"/>
    </row>
    <row r="114" spans="1:14">
      <c r="A114" s="29">
        <v>108</v>
      </c>
      <c r="B114" s="57" t="s">
        <v>328</v>
      </c>
      <c r="C114" s="52" t="s">
        <v>16</v>
      </c>
      <c r="D114" s="52" t="s">
        <v>172</v>
      </c>
      <c r="E114" s="97" t="s">
        <v>794</v>
      </c>
      <c r="F114" s="57" t="s">
        <v>276</v>
      </c>
      <c r="G114" s="51" t="s">
        <v>277</v>
      </c>
      <c r="H114" s="57" t="s">
        <v>278</v>
      </c>
      <c r="I114" s="43">
        <v>1</v>
      </c>
      <c r="J114" s="43">
        <v>1</v>
      </c>
      <c r="K114" s="43">
        <v>2</v>
      </c>
      <c r="L114" s="43">
        <v>3</v>
      </c>
      <c r="M114" s="42">
        <f t="shared" si="3"/>
        <v>7</v>
      </c>
      <c r="N114" s="43"/>
    </row>
    <row r="115" spans="1:14">
      <c r="A115" s="29">
        <v>109</v>
      </c>
      <c r="B115" s="59" t="s">
        <v>484</v>
      </c>
      <c r="C115" s="60" t="s">
        <v>16</v>
      </c>
      <c r="D115" s="60" t="s">
        <v>35</v>
      </c>
      <c r="E115" s="93" t="s">
        <v>795</v>
      </c>
      <c r="F115" s="59" t="s">
        <v>434</v>
      </c>
      <c r="G115" s="59" t="s">
        <v>388</v>
      </c>
      <c r="H115" s="59" t="s">
        <v>485</v>
      </c>
      <c r="I115" s="46">
        <v>2</v>
      </c>
      <c r="J115" s="46">
        <v>1</v>
      </c>
      <c r="K115" s="46">
        <v>1</v>
      </c>
      <c r="L115" s="46">
        <v>3</v>
      </c>
      <c r="M115" s="45">
        <f t="shared" si="3"/>
        <v>7</v>
      </c>
      <c r="N115" s="46"/>
    </row>
    <row r="116" spans="1:14">
      <c r="A116" s="29">
        <v>110</v>
      </c>
      <c r="B116" s="59" t="s">
        <v>524</v>
      </c>
      <c r="C116" s="60" t="s">
        <v>16</v>
      </c>
      <c r="D116" s="60" t="s">
        <v>35</v>
      </c>
      <c r="E116" s="93" t="s">
        <v>795</v>
      </c>
      <c r="F116" s="59" t="s">
        <v>434</v>
      </c>
      <c r="G116" s="59" t="s">
        <v>388</v>
      </c>
      <c r="H116" s="59" t="s">
        <v>485</v>
      </c>
      <c r="I116" s="46">
        <v>2</v>
      </c>
      <c r="J116" s="46">
        <v>1</v>
      </c>
      <c r="K116" s="46">
        <v>1</v>
      </c>
      <c r="L116" s="46">
        <v>3</v>
      </c>
      <c r="M116" s="45">
        <f t="shared" si="3"/>
        <v>7</v>
      </c>
      <c r="N116" s="46"/>
    </row>
    <row r="117" spans="1:14">
      <c r="A117" s="29">
        <v>111</v>
      </c>
      <c r="B117" s="59" t="s">
        <v>493</v>
      </c>
      <c r="C117" s="60" t="s">
        <v>16</v>
      </c>
      <c r="D117" s="60" t="s">
        <v>35</v>
      </c>
      <c r="E117" s="93" t="s">
        <v>795</v>
      </c>
      <c r="F117" s="59" t="s">
        <v>390</v>
      </c>
      <c r="G117" s="59" t="s">
        <v>388</v>
      </c>
      <c r="H117" s="59" t="s">
        <v>490</v>
      </c>
      <c r="I117" s="46">
        <v>2</v>
      </c>
      <c r="J117" s="46">
        <v>1</v>
      </c>
      <c r="K117" s="46">
        <v>1</v>
      </c>
      <c r="L117" s="46">
        <v>3</v>
      </c>
      <c r="M117" s="45">
        <f t="shared" si="3"/>
        <v>7</v>
      </c>
      <c r="N117" s="46"/>
    </row>
    <row r="118" spans="1:14">
      <c r="A118" s="29">
        <v>112</v>
      </c>
      <c r="B118" s="59" t="s">
        <v>480</v>
      </c>
      <c r="C118" s="60" t="s">
        <v>16</v>
      </c>
      <c r="D118" s="60" t="s">
        <v>35</v>
      </c>
      <c r="E118" s="93" t="s">
        <v>795</v>
      </c>
      <c r="F118" s="59" t="s">
        <v>414</v>
      </c>
      <c r="G118" s="59" t="s">
        <v>388</v>
      </c>
      <c r="H118" s="59" t="s">
        <v>479</v>
      </c>
      <c r="I118" s="46">
        <v>1</v>
      </c>
      <c r="J118" s="46">
        <v>2</v>
      </c>
      <c r="K118" s="46">
        <v>1</v>
      </c>
      <c r="L118" s="46">
        <v>3</v>
      </c>
      <c r="M118" s="45">
        <f t="shared" si="3"/>
        <v>7</v>
      </c>
      <c r="N118" s="46"/>
    </row>
    <row r="119" spans="1:14">
      <c r="A119" s="29">
        <v>113</v>
      </c>
      <c r="B119" s="59" t="s">
        <v>482</v>
      </c>
      <c r="C119" s="60" t="s">
        <v>16</v>
      </c>
      <c r="D119" s="60" t="s">
        <v>172</v>
      </c>
      <c r="E119" s="93" t="s">
        <v>795</v>
      </c>
      <c r="F119" s="59" t="s">
        <v>397</v>
      </c>
      <c r="G119" s="59" t="s">
        <v>388</v>
      </c>
      <c r="H119" s="59" t="s">
        <v>483</v>
      </c>
      <c r="I119" s="46">
        <v>4</v>
      </c>
      <c r="J119" s="46">
        <v>1</v>
      </c>
      <c r="K119" s="46">
        <v>1</v>
      </c>
      <c r="L119" s="46">
        <v>1</v>
      </c>
      <c r="M119" s="45">
        <f t="shared" si="3"/>
        <v>7</v>
      </c>
      <c r="N119" s="46"/>
    </row>
    <row r="120" spans="1:14">
      <c r="A120" s="29">
        <v>114</v>
      </c>
      <c r="B120" s="59" t="s">
        <v>488</v>
      </c>
      <c r="C120" s="60" t="s">
        <v>16</v>
      </c>
      <c r="D120" s="60" t="s">
        <v>172</v>
      </c>
      <c r="E120" s="93" t="s">
        <v>795</v>
      </c>
      <c r="F120" s="59" t="s">
        <v>397</v>
      </c>
      <c r="G120" s="59" t="s">
        <v>388</v>
      </c>
      <c r="H120" s="59" t="s">
        <v>483</v>
      </c>
      <c r="I120" s="46">
        <v>2</v>
      </c>
      <c r="J120" s="46">
        <v>1</v>
      </c>
      <c r="K120" s="46">
        <v>1</v>
      </c>
      <c r="L120" s="46">
        <v>3</v>
      </c>
      <c r="M120" s="45">
        <f t="shared" si="3"/>
        <v>7</v>
      </c>
      <c r="N120" s="46"/>
    </row>
    <row r="121" spans="1:14">
      <c r="A121" s="29">
        <v>115</v>
      </c>
      <c r="B121" s="20" t="s">
        <v>717</v>
      </c>
      <c r="C121" s="73" t="s">
        <v>16</v>
      </c>
      <c r="D121" s="73" t="s">
        <v>35</v>
      </c>
      <c r="E121" s="96" t="s">
        <v>796</v>
      </c>
      <c r="F121" s="20" t="s">
        <v>625</v>
      </c>
      <c r="G121" s="20" t="s">
        <v>626</v>
      </c>
      <c r="H121" s="20" t="s">
        <v>627</v>
      </c>
      <c r="I121" s="18">
        <v>2</v>
      </c>
      <c r="J121" s="18">
        <v>1</v>
      </c>
      <c r="K121" s="18">
        <v>1</v>
      </c>
      <c r="L121" s="18">
        <v>3</v>
      </c>
      <c r="M121" s="19">
        <f t="shared" si="3"/>
        <v>7</v>
      </c>
      <c r="N121" s="18"/>
    </row>
    <row r="122" spans="1:14">
      <c r="A122" s="29">
        <v>116</v>
      </c>
      <c r="B122" s="20" t="s">
        <v>728</v>
      </c>
      <c r="C122" s="73" t="s">
        <v>16</v>
      </c>
      <c r="D122" s="73" t="s">
        <v>35</v>
      </c>
      <c r="E122" s="96" t="s">
        <v>796</v>
      </c>
      <c r="F122" s="20" t="s">
        <v>625</v>
      </c>
      <c r="G122" s="20" t="s">
        <v>626</v>
      </c>
      <c r="H122" s="20" t="s">
        <v>627</v>
      </c>
      <c r="I122" s="18">
        <v>2</v>
      </c>
      <c r="J122" s="18">
        <v>1</v>
      </c>
      <c r="K122" s="18">
        <v>2</v>
      </c>
      <c r="L122" s="18">
        <v>2</v>
      </c>
      <c r="M122" s="19">
        <f t="shared" si="3"/>
        <v>7</v>
      </c>
      <c r="N122" s="18"/>
    </row>
    <row r="123" spans="1:14">
      <c r="A123" s="29">
        <v>117</v>
      </c>
      <c r="B123" s="20" t="s">
        <v>689</v>
      </c>
      <c r="C123" s="73" t="s">
        <v>16</v>
      </c>
      <c r="D123" s="73" t="s">
        <v>35</v>
      </c>
      <c r="E123" s="96" t="s">
        <v>796</v>
      </c>
      <c r="F123" s="20" t="s">
        <v>610</v>
      </c>
      <c r="G123" s="20" t="s">
        <v>611</v>
      </c>
      <c r="H123" s="20" t="s">
        <v>612</v>
      </c>
      <c r="I123" s="18">
        <v>1</v>
      </c>
      <c r="J123" s="18">
        <v>1</v>
      </c>
      <c r="K123" s="18">
        <v>1</v>
      </c>
      <c r="L123" s="18">
        <v>4</v>
      </c>
      <c r="M123" s="19">
        <f t="shared" si="3"/>
        <v>7</v>
      </c>
      <c r="N123" s="18"/>
    </row>
    <row r="124" spans="1:14">
      <c r="A124" s="29">
        <v>118</v>
      </c>
      <c r="B124" s="20" t="s">
        <v>686</v>
      </c>
      <c r="C124" s="73" t="s">
        <v>16</v>
      </c>
      <c r="D124" s="73" t="s">
        <v>35</v>
      </c>
      <c r="E124" s="96" t="s">
        <v>796</v>
      </c>
      <c r="F124" s="20" t="s">
        <v>595</v>
      </c>
      <c r="G124" s="20" t="s">
        <v>596</v>
      </c>
      <c r="H124" s="20" t="s">
        <v>685</v>
      </c>
      <c r="I124" s="18">
        <v>2</v>
      </c>
      <c r="J124" s="18">
        <v>1</v>
      </c>
      <c r="K124" s="18">
        <v>1</v>
      </c>
      <c r="L124" s="18">
        <v>3</v>
      </c>
      <c r="M124" s="19">
        <f t="shared" si="3"/>
        <v>7</v>
      </c>
      <c r="N124" s="18"/>
    </row>
    <row r="125" spans="1:14">
      <c r="A125" s="29">
        <v>119</v>
      </c>
      <c r="B125" s="20" t="s">
        <v>692</v>
      </c>
      <c r="C125" s="73" t="s">
        <v>16</v>
      </c>
      <c r="D125" s="73" t="s">
        <v>172</v>
      </c>
      <c r="E125" s="96" t="s">
        <v>796</v>
      </c>
      <c r="F125" s="20" t="s">
        <v>614</v>
      </c>
      <c r="G125" s="20" t="s">
        <v>596</v>
      </c>
      <c r="H125" s="20" t="s">
        <v>693</v>
      </c>
      <c r="I125" s="18">
        <v>2</v>
      </c>
      <c r="J125" s="18">
        <v>1</v>
      </c>
      <c r="K125" s="18">
        <v>1</v>
      </c>
      <c r="L125" s="18">
        <v>3</v>
      </c>
      <c r="M125" s="19">
        <f t="shared" si="3"/>
        <v>7</v>
      </c>
      <c r="N125" s="18"/>
    </row>
    <row r="126" spans="1:14">
      <c r="A126" s="29">
        <v>120</v>
      </c>
      <c r="B126" s="20" t="s">
        <v>705</v>
      </c>
      <c r="C126" s="73" t="s">
        <v>16</v>
      </c>
      <c r="D126" s="73" t="s">
        <v>35</v>
      </c>
      <c r="E126" s="96" t="s">
        <v>796</v>
      </c>
      <c r="F126" s="20" t="s">
        <v>595</v>
      </c>
      <c r="G126" s="20" t="s">
        <v>596</v>
      </c>
      <c r="H126" s="20" t="s">
        <v>685</v>
      </c>
      <c r="I126" s="18">
        <v>2</v>
      </c>
      <c r="J126" s="18">
        <v>1</v>
      </c>
      <c r="K126" s="18">
        <v>1</v>
      </c>
      <c r="L126" s="18">
        <v>3</v>
      </c>
      <c r="M126" s="19">
        <f t="shared" si="3"/>
        <v>7</v>
      </c>
      <c r="N126" s="18"/>
    </row>
    <row r="127" spans="1:14">
      <c r="A127" s="29">
        <v>121</v>
      </c>
      <c r="B127" s="20" t="s">
        <v>707</v>
      </c>
      <c r="C127" s="73" t="s">
        <v>16</v>
      </c>
      <c r="D127" s="73" t="s">
        <v>35</v>
      </c>
      <c r="E127" s="96" t="s">
        <v>796</v>
      </c>
      <c r="F127" s="20" t="s">
        <v>599</v>
      </c>
      <c r="G127" s="20" t="s">
        <v>596</v>
      </c>
      <c r="H127" s="20" t="s">
        <v>600</v>
      </c>
      <c r="I127" s="18">
        <v>1</v>
      </c>
      <c r="J127" s="18">
        <v>1</v>
      </c>
      <c r="K127" s="18">
        <v>1</v>
      </c>
      <c r="L127" s="18">
        <v>4</v>
      </c>
      <c r="M127" s="19">
        <f t="shared" si="3"/>
        <v>7</v>
      </c>
      <c r="N127" s="18"/>
    </row>
    <row r="128" spans="1:14">
      <c r="A128" s="29">
        <v>122</v>
      </c>
      <c r="B128" s="20" t="s">
        <v>711</v>
      </c>
      <c r="C128" s="73" t="s">
        <v>16</v>
      </c>
      <c r="D128" s="73" t="s">
        <v>35</v>
      </c>
      <c r="E128" s="96" t="s">
        <v>796</v>
      </c>
      <c r="F128" s="20" t="s">
        <v>614</v>
      </c>
      <c r="G128" s="20" t="s">
        <v>596</v>
      </c>
      <c r="H128" s="20" t="s">
        <v>693</v>
      </c>
      <c r="I128" s="18">
        <v>2</v>
      </c>
      <c r="J128" s="18">
        <v>2</v>
      </c>
      <c r="K128" s="18">
        <v>1</v>
      </c>
      <c r="L128" s="18">
        <v>2</v>
      </c>
      <c r="M128" s="19">
        <f t="shared" si="3"/>
        <v>7</v>
      </c>
      <c r="N128" s="18"/>
    </row>
    <row r="129" spans="1:14">
      <c r="A129" s="29">
        <v>123</v>
      </c>
      <c r="B129" s="20" t="s">
        <v>716</v>
      </c>
      <c r="C129" s="73" t="s">
        <v>16</v>
      </c>
      <c r="D129" s="73" t="s">
        <v>35</v>
      </c>
      <c r="E129" s="96" t="s">
        <v>796</v>
      </c>
      <c r="F129" s="20" t="s">
        <v>595</v>
      </c>
      <c r="G129" s="20" t="s">
        <v>596</v>
      </c>
      <c r="H129" s="20" t="s">
        <v>685</v>
      </c>
      <c r="I129" s="18">
        <v>2</v>
      </c>
      <c r="J129" s="18">
        <v>1</v>
      </c>
      <c r="K129" s="18">
        <v>2</v>
      </c>
      <c r="L129" s="18">
        <v>2</v>
      </c>
      <c r="M129" s="19">
        <f t="shared" si="3"/>
        <v>7</v>
      </c>
      <c r="N129" s="18"/>
    </row>
    <row r="130" spans="1:14">
      <c r="A130" s="29">
        <v>124</v>
      </c>
      <c r="B130" s="26" t="s">
        <v>79</v>
      </c>
      <c r="C130" s="77" t="s">
        <v>16</v>
      </c>
      <c r="D130" s="77" t="s">
        <v>35</v>
      </c>
      <c r="E130" s="94" t="s">
        <v>53</v>
      </c>
      <c r="F130" s="26" t="s">
        <v>60</v>
      </c>
      <c r="G130" s="26" t="s">
        <v>61</v>
      </c>
      <c r="H130" s="26" t="s">
        <v>62</v>
      </c>
      <c r="I130" s="23">
        <v>1</v>
      </c>
      <c r="J130" s="23">
        <v>1</v>
      </c>
      <c r="K130" s="24">
        <v>1</v>
      </c>
      <c r="L130" s="24">
        <v>3</v>
      </c>
      <c r="M130" s="25">
        <f t="shared" si="3"/>
        <v>6</v>
      </c>
      <c r="N130" s="24"/>
    </row>
    <row r="131" spans="1:14">
      <c r="A131" s="29">
        <v>125</v>
      </c>
      <c r="B131" s="51" t="s">
        <v>342</v>
      </c>
      <c r="C131" s="52" t="s">
        <v>16</v>
      </c>
      <c r="D131" s="52" t="s">
        <v>172</v>
      </c>
      <c r="E131" s="97" t="s">
        <v>794</v>
      </c>
      <c r="F131" s="53" t="s">
        <v>263</v>
      </c>
      <c r="G131" s="51" t="s">
        <v>264</v>
      </c>
      <c r="H131" s="51" t="s">
        <v>267</v>
      </c>
      <c r="I131" s="43">
        <v>1</v>
      </c>
      <c r="J131" s="43">
        <v>1</v>
      </c>
      <c r="K131" s="43">
        <v>1</v>
      </c>
      <c r="L131" s="43">
        <v>3</v>
      </c>
      <c r="M131" s="42">
        <f t="shared" si="3"/>
        <v>6</v>
      </c>
      <c r="N131" s="43"/>
    </row>
    <row r="132" spans="1:14">
      <c r="A132" s="29">
        <v>126</v>
      </c>
      <c r="B132" s="59" t="s">
        <v>500</v>
      </c>
      <c r="C132" s="60" t="s">
        <v>16</v>
      </c>
      <c r="D132" s="60" t="s">
        <v>35</v>
      </c>
      <c r="E132" s="93" t="s">
        <v>795</v>
      </c>
      <c r="F132" s="59" t="s">
        <v>434</v>
      </c>
      <c r="G132" s="59" t="s">
        <v>388</v>
      </c>
      <c r="H132" s="59" t="s">
        <v>499</v>
      </c>
      <c r="I132" s="46">
        <v>2</v>
      </c>
      <c r="J132" s="46">
        <v>1</v>
      </c>
      <c r="K132" s="46">
        <v>1</v>
      </c>
      <c r="L132" s="46">
        <v>2</v>
      </c>
      <c r="M132" s="45">
        <f t="shared" si="3"/>
        <v>6</v>
      </c>
      <c r="N132" s="46"/>
    </row>
    <row r="133" spans="1:14">
      <c r="A133" s="29">
        <v>127</v>
      </c>
      <c r="B133" s="59" t="s">
        <v>529</v>
      </c>
      <c r="C133" s="60" t="s">
        <v>16</v>
      </c>
      <c r="D133" s="60" t="s">
        <v>35</v>
      </c>
      <c r="E133" s="93" t="s">
        <v>795</v>
      </c>
      <c r="F133" s="59" t="s">
        <v>530</v>
      </c>
      <c r="G133" s="59" t="s">
        <v>388</v>
      </c>
      <c r="H133" s="59" t="s">
        <v>531</v>
      </c>
      <c r="I133" s="46">
        <v>3</v>
      </c>
      <c r="J133" s="46">
        <v>1</v>
      </c>
      <c r="K133" s="46">
        <v>1</v>
      </c>
      <c r="L133" s="46">
        <v>1</v>
      </c>
      <c r="M133" s="45">
        <f t="shared" si="3"/>
        <v>6</v>
      </c>
      <c r="N133" s="46"/>
    </row>
    <row r="134" spans="1:14">
      <c r="A134" s="29">
        <v>128</v>
      </c>
      <c r="B134" s="20" t="s">
        <v>731</v>
      </c>
      <c r="C134" s="73" t="s">
        <v>16</v>
      </c>
      <c r="D134" s="73" t="s">
        <v>35</v>
      </c>
      <c r="E134" s="96" t="s">
        <v>796</v>
      </c>
      <c r="F134" s="20" t="s">
        <v>625</v>
      </c>
      <c r="G134" s="20" t="s">
        <v>626</v>
      </c>
      <c r="H134" s="20" t="s">
        <v>627</v>
      </c>
      <c r="I134" s="18">
        <v>2</v>
      </c>
      <c r="J134" s="18">
        <v>1</v>
      </c>
      <c r="K134" s="18">
        <v>1</v>
      </c>
      <c r="L134" s="18">
        <v>2</v>
      </c>
      <c r="M134" s="19">
        <f t="shared" si="3"/>
        <v>6</v>
      </c>
      <c r="N134" s="18"/>
    </row>
    <row r="135" spans="1:14">
      <c r="A135" s="29">
        <v>129</v>
      </c>
      <c r="B135" s="20" t="s">
        <v>720</v>
      </c>
      <c r="C135" s="73" t="s">
        <v>16</v>
      </c>
      <c r="D135" s="73" t="s">
        <v>35</v>
      </c>
      <c r="E135" s="96" t="s">
        <v>796</v>
      </c>
      <c r="F135" s="20" t="s">
        <v>636</v>
      </c>
      <c r="G135" s="20" t="s">
        <v>637</v>
      </c>
      <c r="H135" s="20" t="s">
        <v>721</v>
      </c>
      <c r="I135" s="18">
        <v>1</v>
      </c>
      <c r="J135" s="18">
        <v>1</v>
      </c>
      <c r="K135" s="18">
        <v>1</v>
      </c>
      <c r="L135" s="18">
        <v>3</v>
      </c>
      <c r="M135" s="19">
        <f t="shared" ref="M135:M166" si="4">SUM(I135:L135)</f>
        <v>6</v>
      </c>
      <c r="N135" s="18"/>
    </row>
    <row r="136" spans="1:14">
      <c r="A136" s="29">
        <v>130</v>
      </c>
      <c r="B136" s="20" t="s">
        <v>680</v>
      </c>
      <c r="C136" s="73" t="s">
        <v>16</v>
      </c>
      <c r="D136" s="73" t="s">
        <v>35</v>
      </c>
      <c r="E136" s="96" t="s">
        <v>796</v>
      </c>
      <c r="F136" s="20" t="s">
        <v>681</v>
      </c>
      <c r="G136" s="20" t="s">
        <v>682</v>
      </c>
      <c r="H136" s="20" t="s">
        <v>683</v>
      </c>
      <c r="I136" s="18">
        <v>2</v>
      </c>
      <c r="J136" s="18">
        <v>1</v>
      </c>
      <c r="K136" s="18">
        <v>1</v>
      </c>
      <c r="L136" s="18">
        <v>2</v>
      </c>
      <c r="M136" s="19">
        <f t="shared" si="4"/>
        <v>6</v>
      </c>
      <c r="N136" s="18"/>
    </row>
    <row r="137" spans="1:14">
      <c r="A137" s="29">
        <v>131</v>
      </c>
      <c r="B137" s="20" t="s">
        <v>715</v>
      </c>
      <c r="C137" s="73" t="s">
        <v>16</v>
      </c>
      <c r="D137" s="73" t="s">
        <v>35</v>
      </c>
      <c r="E137" s="96" t="s">
        <v>796</v>
      </c>
      <c r="F137" s="20" t="s">
        <v>610</v>
      </c>
      <c r="G137" s="20" t="s">
        <v>611</v>
      </c>
      <c r="H137" s="20" t="s">
        <v>612</v>
      </c>
      <c r="I137" s="18">
        <v>2</v>
      </c>
      <c r="J137" s="18">
        <v>1</v>
      </c>
      <c r="K137" s="18">
        <v>1</v>
      </c>
      <c r="L137" s="18">
        <v>2</v>
      </c>
      <c r="M137" s="19">
        <f t="shared" si="4"/>
        <v>6</v>
      </c>
      <c r="N137" s="18"/>
    </row>
    <row r="138" spans="1:14">
      <c r="A138" s="29">
        <v>132</v>
      </c>
      <c r="B138" s="20" t="s">
        <v>724</v>
      </c>
      <c r="C138" s="73" t="s">
        <v>16</v>
      </c>
      <c r="D138" s="73" t="s">
        <v>35</v>
      </c>
      <c r="E138" s="96" t="s">
        <v>796</v>
      </c>
      <c r="F138" s="20" t="s">
        <v>610</v>
      </c>
      <c r="G138" s="20" t="s">
        <v>611</v>
      </c>
      <c r="H138" s="20" t="s">
        <v>612</v>
      </c>
      <c r="I138" s="18">
        <v>1</v>
      </c>
      <c r="J138" s="18">
        <v>1</v>
      </c>
      <c r="K138" s="18">
        <v>1</v>
      </c>
      <c r="L138" s="18">
        <v>3</v>
      </c>
      <c r="M138" s="19">
        <f t="shared" si="4"/>
        <v>6</v>
      </c>
      <c r="N138" s="18"/>
    </row>
    <row r="139" spans="1:14">
      <c r="A139" s="29">
        <v>133</v>
      </c>
      <c r="B139" s="20" t="s">
        <v>684</v>
      </c>
      <c r="C139" s="73" t="s">
        <v>16</v>
      </c>
      <c r="D139" s="73" t="s">
        <v>35</v>
      </c>
      <c r="E139" s="96" t="s">
        <v>796</v>
      </c>
      <c r="F139" s="20" t="s">
        <v>595</v>
      </c>
      <c r="G139" s="20" t="s">
        <v>596</v>
      </c>
      <c r="H139" s="20" t="s">
        <v>685</v>
      </c>
      <c r="I139" s="18">
        <v>2</v>
      </c>
      <c r="J139" s="18">
        <v>1</v>
      </c>
      <c r="K139" s="18">
        <v>1</v>
      </c>
      <c r="L139" s="18">
        <v>2</v>
      </c>
      <c r="M139" s="19">
        <f t="shared" si="4"/>
        <v>6</v>
      </c>
      <c r="N139" s="18"/>
    </row>
    <row r="140" spans="1:14">
      <c r="A140" s="29">
        <v>134</v>
      </c>
      <c r="B140" s="20" t="s">
        <v>690</v>
      </c>
      <c r="C140" s="73" t="s">
        <v>16</v>
      </c>
      <c r="D140" s="73" t="s">
        <v>35</v>
      </c>
      <c r="E140" s="96" t="s">
        <v>796</v>
      </c>
      <c r="F140" s="20" t="s">
        <v>599</v>
      </c>
      <c r="G140" s="20" t="s">
        <v>596</v>
      </c>
      <c r="H140" s="20" t="s">
        <v>600</v>
      </c>
      <c r="I140" s="18">
        <v>1</v>
      </c>
      <c r="J140" s="18">
        <v>1</v>
      </c>
      <c r="K140" s="18">
        <v>2</v>
      </c>
      <c r="L140" s="18">
        <v>2</v>
      </c>
      <c r="M140" s="19">
        <f t="shared" si="4"/>
        <v>6</v>
      </c>
      <c r="N140" s="18"/>
    </row>
    <row r="141" spans="1:14">
      <c r="A141" s="29">
        <v>135</v>
      </c>
      <c r="B141" s="20" t="s">
        <v>723</v>
      </c>
      <c r="C141" s="73" t="s">
        <v>16</v>
      </c>
      <c r="D141" s="73" t="s">
        <v>35</v>
      </c>
      <c r="E141" s="96" t="s">
        <v>796</v>
      </c>
      <c r="F141" s="20" t="s">
        <v>614</v>
      </c>
      <c r="G141" s="20" t="s">
        <v>596</v>
      </c>
      <c r="H141" s="20" t="s">
        <v>693</v>
      </c>
      <c r="I141" s="18">
        <v>2</v>
      </c>
      <c r="J141" s="18">
        <v>1</v>
      </c>
      <c r="K141" s="18">
        <v>1</v>
      </c>
      <c r="L141" s="18">
        <v>2</v>
      </c>
      <c r="M141" s="19">
        <f t="shared" si="4"/>
        <v>6</v>
      </c>
      <c r="N141" s="18"/>
    </row>
    <row r="142" spans="1:14">
      <c r="A142" s="29">
        <v>136</v>
      </c>
      <c r="B142" s="20" t="s">
        <v>729</v>
      </c>
      <c r="C142" s="73" t="s">
        <v>16</v>
      </c>
      <c r="D142" s="73" t="s">
        <v>35</v>
      </c>
      <c r="E142" s="96" t="s">
        <v>796</v>
      </c>
      <c r="F142" s="20" t="s">
        <v>599</v>
      </c>
      <c r="G142" s="20" t="s">
        <v>596</v>
      </c>
      <c r="H142" s="20" t="s">
        <v>600</v>
      </c>
      <c r="I142" s="18">
        <v>2</v>
      </c>
      <c r="J142" s="18">
        <v>1</v>
      </c>
      <c r="K142" s="18">
        <v>1</v>
      </c>
      <c r="L142" s="18">
        <v>2</v>
      </c>
      <c r="M142" s="19">
        <f t="shared" si="4"/>
        <v>6</v>
      </c>
      <c r="N142" s="18"/>
    </row>
    <row r="143" spans="1:14">
      <c r="A143" s="29">
        <v>137</v>
      </c>
      <c r="B143" s="51" t="s">
        <v>346</v>
      </c>
      <c r="C143" s="52" t="s">
        <v>16</v>
      </c>
      <c r="D143" s="52" t="s">
        <v>172</v>
      </c>
      <c r="E143" s="97" t="s">
        <v>794</v>
      </c>
      <c r="F143" s="57" t="s">
        <v>276</v>
      </c>
      <c r="G143" s="51" t="s">
        <v>277</v>
      </c>
      <c r="H143" s="57" t="s">
        <v>278</v>
      </c>
      <c r="I143" s="43">
        <v>2</v>
      </c>
      <c r="J143" s="43">
        <v>1</v>
      </c>
      <c r="K143" s="43">
        <v>1</v>
      </c>
      <c r="L143" s="43">
        <v>1</v>
      </c>
      <c r="M143" s="42">
        <f t="shared" si="4"/>
        <v>5</v>
      </c>
      <c r="N143" s="43"/>
    </row>
    <row r="144" spans="1:14">
      <c r="A144" s="29">
        <v>138</v>
      </c>
      <c r="B144" s="51" t="s">
        <v>337</v>
      </c>
      <c r="C144" s="52" t="s">
        <v>16</v>
      </c>
      <c r="D144" s="52" t="s">
        <v>172</v>
      </c>
      <c r="E144" s="97" t="s">
        <v>794</v>
      </c>
      <c r="F144" s="53" t="s">
        <v>263</v>
      </c>
      <c r="G144" s="51" t="s">
        <v>264</v>
      </c>
      <c r="H144" s="51" t="s">
        <v>267</v>
      </c>
      <c r="I144" s="43">
        <v>2</v>
      </c>
      <c r="J144" s="43">
        <v>1</v>
      </c>
      <c r="K144" s="43">
        <v>1</v>
      </c>
      <c r="L144" s="43">
        <v>1</v>
      </c>
      <c r="M144" s="42">
        <f t="shared" si="4"/>
        <v>5</v>
      </c>
      <c r="N144" s="43"/>
    </row>
    <row r="145" spans="1:14">
      <c r="A145" s="29">
        <v>139</v>
      </c>
      <c r="B145" s="20" t="s">
        <v>725</v>
      </c>
      <c r="C145" s="73" t="s">
        <v>16</v>
      </c>
      <c r="D145" s="73" t="s">
        <v>35</v>
      </c>
      <c r="E145" s="96" t="s">
        <v>796</v>
      </c>
      <c r="F145" s="20" t="s">
        <v>610</v>
      </c>
      <c r="G145" s="20" t="s">
        <v>611</v>
      </c>
      <c r="H145" s="20" t="s">
        <v>612</v>
      </c>
      <c r="I145" s="18">
        <v>1</v>
      </c>
      <c r="J145" s="18">
        <v>1</v>
      </c>
      <c r="K145" s="18">
        <v>1</v>
      </c>
      <c r="L145" s="18">
        <v>2</v>
      </c>
      <c r="M145" s="19">
        <f t="shared" si="4"/>
        <v>5</v>
      </c>
      <c r="N145" s="18"/>
    </row>
    <row r="146" spans="1:14">
      <c r="A146" s="29">
        <v>140</v>
      </c>
      <c r="B146" s="20" t="s">
        <v>710</v>
      </c>
      <c r="C146" s="73" t="s">
        <v>16</v>
      </c>
      <c r="D146" s="73" t="s">
        <v>35</v>
      </c>
      <c r="E146" s="96" t="s">
        <v>796</v>
      </c>
      <c r="F146" s="20" t="s">
        <v>595</v>
      </c>
      <c r="G146" s="20" t="s">
        <v>596</v>
      </c>
      <c r="H146" s="20" t="s">
        <v>685</v>
      </c>
      <c r="I146" s="18">
        <v>1</v>
      </c>
      <c r="J146" s="18">
        <v>1</v>
      </c>
      <c r="K146" s="18">
        <v>2</v>
      </c>
      <c r="L146" s="18">
        <v>1</v>
      </c>
      <c r="M146" s="19">
        <f t="shared" si="4"/>
        <v>5</v>
      </c>
      <c r="N146" s="18"/>
    </row>
    <row r="147" spans="1:14">
      <c r="A147" s="29">
        <v>141</v>
      </c>
      <c r="B147" s="26" t="s">
        <v>89</v>
      </c>
      <c r="C147" s="77" t="s">
        <v>16</v>
      </c>
      <c r="D147" s="77" t="s">
        <v>35</v>
      </c>
      <c r="E147" s="94" t="s">
        <v>53</v>
      </c>
      <c r="F147" s="26" t="s">
        <v>60</v>
      </c>
      <c r="G147" s="26" t="s">
        <v>61</v>
      </c>
      <c r="H147" s="26" t="s">
        <v>62</v>
      </c>
      <c r="I147" s="23">
        <v>1</v>
      </c>
      <c r="J147" s="23">
        <v>1</v>
      </c>
      <c r="K147" s="24">
        <v>1</v>
      </c>
      <c r="L147" s="24">
        <v>1</v>
      </c>
      <c r="M147" s="25">
        <f t="shared" si="4"/>
        <v>4</v>
      </c>
      <c r="N147" s="24"/>
    </row>
    <row r="148" spans="1:14">
      <c r="A148" s="29">
        <v>142</v>
      </c>
      <c r="B148" s="51" t="s">
        <v>329</v>
      </c>
      <c r="C148" s="52" t="s">
        <v>16</v>
      </c>
      <c r="D148" s="52" t="s">
        <v>172</v>
      </c>
      <c r="E148" s="97" t="s">
        <v>794</v>
      </c>
      <c r="F148" s="57" t="s">
        <v>276</v>
      </c>
      <c r="G148" s="51" t="s">
        <v>277</v>
      </c>
      <c r="H148" s="51" t="s">
        <v>330</v>
      </c>
      <c r="I148" s="43">
        <v>1</v>
      </c>
      <c r="J148" s="43">
        <v>1</v>
      </c>
      <c r="K148" s="43">
        <v>1</v>
      </c>
      <c r="L148" s="43">
        <v>1</v>
      </c>
      <c r="M148" s="42">
        <f t="shared" si="4"/>
        <v>4</v>
      </c>
      <c r="N148" s="43"/>
    </row>
    <row r="149" spans="1:14">
      <c r="A149" s="29">
        <v>143</v>
      </c>
      <c r="B149" s="51" t="s">
        <v>338</v>
      </c>
      <c r="C149" s="52" t="s">
        <v>16</v>
      </c>
      <c r="D149" s="52" t="s">
        <v>172</v>
      </c>
      <c r="E149" s="97" t="s">
        <v>794</v>
      </c>
      <c r="F149" s="57" t="s">
        <v>276</v>
      </c>
      <c r="G149" s="51" t="s">
        <v>277</v>
      </c>
      <c r="H149" s="51" t="s">
        <v>330</v>
      </c>
      <c r="I149" s="43">
        <v>1</v>
      </c>
      <c r="J149" s="43">
        <v>1</v>
      </c>
      <c r="K149" s="43">
        <v>1</v>
      </c>
      <c r="L149" s="43">
        <v>1</v>
      </c>
      <c r="M149" s="42">
        <f t="shared" si="4"/>
        <v>4</v>
      </c>
      <c r="N149" s="43"/>
    </row>
    <row r="150" spans="1:14">
      <c r="A150" s="29">
        <v>144</v>
      </c>
      <c r="B150" s="26" t="s">
        <v>84</v>
      </c>
      <c r="C150" s="77" t="s">
        <v>16</v>
      </c>
      <c r="D150" s="77" t="s">
        <v>35</v>
      </c>
      <c r="E150" s="94" t="s">
        <v>53</v>
      </c>
      <c r="F150" s="26" t="s">
        <v>36</v>
      </c>
      <c r="G150" s="26" t="s">
        <v>37</v>
      </c>
      <c r="H150" s="26" t="s">
        <v>38</v>
      </c>
      <c r="I150" s="23"/>
      <c r="J150" s="23"/>
      <c r="K150" s="24"/>
      <c r="L150" s="24"/>
      <c r="M150" s="25">
        <f t="shared" si="4"/>
        <v>0</v>
      </c>
      <c r="N150" s="24" t="s">
        <v>621</v>
      </c>
    </row>
    <row r="151" spans="1:14">
      <c r="A151" s="29">
        <v>145</v>
      </c>
      <c r="B151" s="26" t="s">
        <v>94</v>
      </c>
      <c r="C151" s="77" t="s">
        <v>16</v>
      </c>
      <c r="D151" s="77" t="s">
        <v>35</v>
      </c>
      <c r="E151" s="94" t="s">
        <v>53</v>
      </c>
      <c r="F151" s="26" t="s">
        <v>36</v>
      </c>
      <c r="G151" s="26" t="s">
        <v>37</v>
      </c>
      <c r="H151" s="26" t="s">
        <v>38</v>
      </c>
      <c r="I151" s="23"/>
      <c r="J151" s="23"/>
      <c r="K151" s="24"/>
      <c r="L151" s="24"/>
      <c r="M151" s="25">
        <f t="shared" si="4"/>
        <v>0</v>
      </c>
      <c r="N151" s="24" t="s">
        <v>621</v>
      </c>
    </row>
    <row r="152" spans="1:14">
      <c r="A152" s="29">
        <v>146</v>
      </c>
      <c r="B152" s="51" t="s">
        <v>333</v>
      </c>
      <c r="C152" s="52" t="s">
        <v>16</v>
      </c>
      <c r="D152" s="52" t="s">
        <v>172</v>
      </c>
      <c r="E152" s="97" t="s">
        <v>794</v>
      </c>
      <c r="F152" s="57" t="s">
        <v>276</v>
      </c>
      <c r="G152" s="51" t="s">
        <v>277</v>
      </c>
      <c r="H152" s="57" t="s">
        <v>278</v>
      </c>
      <c r="I152" s="43"/>
      <c r="J152" s="43"/>
      <c r="K152" s="43"/>
      <c r="L152" s="43"/>
      <c r="M152" s="42">
        <f t="shared" si="4"/>
        <v>0</v>
      </c>
      <c r="N152" s="43" t="s">
        <v>621</v>
      </c>
    </row>
    <row r="153" spans="1:14">
      <c r="A153" s="29">
        <v>147</v>
      </c>
      <c r="B153" s="51" t="s">
        <v>334</v>
      </c>
      <c r="C153" s="52" t="s">
        <v>16</v>
      </c>
      <c r="D153" s="52" t="s">
        <v>172</v>
      </c>
      <c r="E153" s="97" t="s">
        <v>794</v>
      </c>
      <c r="F153" s="57" t="s">
        <v>276</v>
      </c>
      <c r="G153" s="51" t="s">
        <v>277</v>
      </c>
      <c r="H153" s="51" t="s">
        <v>330</v>
      </c>
      <c r="I153" s="43"/>
      <c r="J153" s="43"/>
      <c r="K153" s="43"/>
      <c r="L153" s="43"/>
      <c r="M153" s="42">
        <f t="shared" si="4"/>
        <v>0</v>
      </c>
      <c r="N153" s="43" t="s">
        <v>621</v>
      </c>
    </row>
    <row r="154" spans="1:14">
      <c r="A154" s="29">
        <v>148</v>
      </c>
      <c r="B154" s="51" t="s">
        <v>343</v>
      </c>
      <c r="C154" s="52" t="s">
        <v>16</v>
      </c>
      <c r="D154" s="52" t="s">
        <v>172</v>
      </c>
      <c r="E154" s="97" t="s">
        <v>794</v>
      </c>
      <c r="F154" s="57" t="s">
        <v>276</v>
      </c>
      <c r="G154" s="51" t="s">
        <v>277</v>
      </c>
      <c r="H154" s="57" t="s">
        <v>278</v>
      </c>
      <c r="I154" s="43"/>
      <c r="J154" s="43"/>
      <c r="K154" s="43"/>
      <c r="L154" s="43"/>
      <c r="M154" s="42">
        <f t="shared" si="4"/>
        <v>0</v>
      </c>
      <c r="N154" s="43" t="s">
        <v>621</v>
      </c>
    </row>
    <row r="155" spans="1:14">
      <c r="A155" s="29">
        <v>149</v>
      </c>
      <c r="B155" s="51" t="s">
        <v>348</v>
      </c>
      <c r="C155" s="52" t="s">
        <v>16</v>
      </c>
      <c r="D155" s="52" t="s">
        <v>172</v>
      </c>
      <c r="E155" s="97" t="s">
        <v>794</v>
      </c>
      <c r="F155" s="53" t="s">
        <v>263</v>
      </c>
      <c r="G155" s="51" t="s">
        <v>264</v>
      </c>
      <c r="H155" s="51" t="s">
        <v>325</v>
      </c>
      <c r="I155" s="43"/>
      <c r="J155" s="43"/>
      <c r="K155" s="43"/>
      <c r="L155" s="43"/>
      <c r="M155" s="42">
        <f t="shared" si="4"/>
        <v>0</v>
      </c>
      <c r="N155" s="43" t="s">
        <v>621</v>
      </c>
    </row>
    <row r="156" spans="1:14">
      <c r="A156" s="29">
        <v>150</v>
      </c>
      <c r="B156" s="51" t="s">
        <v>345</v>
      </c>
      <c r="C156" s="52" t="s">
        <v>16</v>
      </c>
      <c r="D156" s="52" t="s">
        <v>172</v>
      </c>
      <c r="E156" s="97" t="s">
        <v>794</v>
      </c>
      <c r="F156" s="51" t="s">
        <v>280</v>
      </c>
      <c r="G156" s="51" t="s">
        <v>281</v>
      </c>
      <c r="H156" s="51" t="s">
        <v>282</v>
      </c>
      <c r="I156" s="43"/>
      <c r="J156" s="43"/>
      <c r="K156" s="43"/>
      <c r="L156" s="43"/>
      <c r="M156" s="42">
        <f t="shared" si="4"/>
        <v>0</v>
      </c>
      <c r="N156" s="43" t="s">
        <v>621</v>
      </c>
    </row>
    <row r="157" spans="1:14">
      <c r="A157" s="29">
        <v>151</v>
      </c>
      <c r="B157" s="59" t="s">
        <v>497</v>
      </c>
      <c r="C157" s="60" t="s">
        <v>16</v>
      </c>
      <c r="D157" s="60" t="s">
        <v>35</v>
      </c>
      <c r="E157" s="93" t="s">
        <v>795</v>
      </c>
      <c r="F157" s="59" t="s">
        <v>434</v>
      </c>
      <c r="G157" s="59" t="s">
        <v>388</v>
      </c>
      <c r="H157" s="59" t="s">
        <v>485</v>
      </c>
      <c r="I157" s="46"/>
      <c r="J157" s="46"/>
      <c r="K157" s="46"/>
      <c r="L157" s="46"/>
      <c r="M157" s="45">
        <f t="shared" si="4"/>
        <v>0</v>
      </c>
      <c r="N157" s="46" t="s">
        <v>621</v>
      </c>
    </row>
    <row r="158" spans="1:14">
      <c r="A158" s="29">
        <v>152</v>
      </c>
      <c r="B158" s="59" t="s">
        <v>506</v>
      </c>
      <c r="C158" s="60" t="s">
        <v>16</v>
      </c>
      <c r="D158" s="60" t="s">
        <v>35</v>
      </c>
      <c r="E158" s="93" t="s">
        <v>795</v>
      </c>
      <c r="F158" s="59" t="s">
        <v>434</v>
      </c>
      <c r="G158" s="59" t="s">
        <v>388</v>
      </c>
      <c r="H158" s="59" t="s">
        <v>485</v>
      </c>
      <c r="I158" s="46"/>
      <c r="J158" s="46"/>
      <c r="K158" s="46"/>
      <c r="L158" s="46"/>
      <c r="M158" s="45">
        <f t="shared" si="4"/>
        <v>0</v>
      </c>
      <c r="N158" s="46" t="s">
        <v>621</v>
      </c>
    </row>
    <row r="159" spans="1:14">
      <c r="A159" s="29">
        <v>153</v>
      </c>
      <c r="B159" s="59" t="s">
        <v>510</v>
      </c>
      <c r="C159" s="60" t="s">
        <v>16</v>
      </c>
      <c r="D159" s="60" t="s">
        <v>35</v>
      </c>
      <c r="E159" s="93" t="s">
        <v>795</v>
      </c>
      <c r="F159" s="59" t="s">
        <v>434</v>
      </c>
      <c r="G159" s="59" t="s">
        <v>388</v>
      </c>
      <c r="H159" s="59" t="s">
        <v>485</v>
      </c>
      <c r="I159" s="46"/>
      <c r="J159" s="46"/>
      <c r="K159" s="46"/>
      <c r="L159" s="46"/>
      <c r="M159" s="45">
        <f t="shared" si="4"/>
        <v>0</v>
      </c>
      <c r="N159" s="46" t="s">
        <v>621</v>
      </c>
    </row>
    <row r="160" spans="1:14">
      <c r="A160" s="29">
        <v>154</v>
      </c>
      <c r="B160" s="59" t="s">
        <v>526</v>
      </c>
      <c r="C160" s="60" t="s">
        <v>16</v>
      </c>
      <c r="D160" s="60" t="s">
        <v>35</v>
      </c>
      <c r="E160" s="93" t="s">
        <v>795</v>
      </c>
      <c r="F160" s="59" t="s">
        <v>434</v>
      </c>
      <c r="G160" s="59" t="s">
        <v>388</v>
      </c>
      <c r="H160" s="59" t="s">
        <v>485</v>
      </c>
      <c r="I160" s="46"/>
      <c r="J160" s="46"/>
      <c r="K160" s="46"/>
      <c r="L160" s="46"/>
      <c r="M160" s="45">
        <f t="shared" si="4"/>
        <v>0</v>
      </c>
      <c r="N160" s="46" t="s">
        <v>621</v>
      </c>
    </row>
    <row r="161" spans="1:14">
      <c r="A161" s="29">
        <v>155</v>
      </c>
      <c r="B161" s="59" t="s">
        <v>505</v>
      </c>
      <c r="C161" s="60" t="s">
        <v>16</v>
      </c>
      <c r="D161" s="60" t="s">
        <v>35</v>
      </c>
      <c r="E161" s="93" t="s">
        <v>795</v>
      </c>
      <c r="F161" s="59" t="s">
        <v>390</v>
      </c>
      <c r="G161" s="59" t="s">
        <v>388</v>
      </c>
      <c r="H161" s="59" t="s">
        <v>490</v>
      </c>
      <c r="I161" s="46"/>
      <c r="J161" s="46"/>
      <c r="K161" s="46"/>
      <c r="L161" s="46"/>
      <c r="M161" s="45">
        <f t="shared" si="4"/>
        <v>0</v>
      </c>
      <c r="N161" s="46" t="s">
        <v>621</v>
      </c>
    </row>
    <row r="162" spans="1:14">
      <c r="A162" s="29">
        <v>156</v>
      </c>
      <c r="B162" s="59" t="s">
        <v>511</v>
      </c>
      <c r="C162" s="60" t="s">
        <v>16</v>
      </c>
      <c r="D162" s="60" t="s">
        <v>35</v>
      </c>
      <c r="E162" s="93" t="s">
        <v>795</v>
      </c>
      <c r="F162" s="59" t="s">
        <v>390</v>
      </c>
      <c r="G162" s="59" t="s">
        <v>388</v>
      </c>
      <c r="H162" s="59" t="s">
        <v>490</v>
      </c>
      <c r="I162" s="46"/>
      <c r="J162" s="46"/>
      <c r="K162" s="46"/>
      <c r="L162" s="46"/>
      <c r="M162" s="45">
        <f t="shared" si="4"/>
        <v>0</v>
      </c>
      <c r="N162" s="46" t="s">
        <v>621</v>
      </c>
    </row>
    <row r="163" spans="1:14">
      <c r="A163" s="29">
        <v>157</v>
      </c>
      <c r="B163" s="59" t="s">
        <v>481</v>
      </c>
      <c r="C163" s="60" t="s">
        <v>16</v>
      </c>
      <c r="D163" s="60" t="s">
        <v>35</v>
      </c>
      <c r="E163" s="93" t="s">
        <v>795</v>
      </c>
      <c r="F163" s="59" t="s">
        <v>414</v>
      </c>
      <c r="G163" s="59" t="s">
        <v>388</v>
      </c>
      <c r="H163" s="59" t="s">
        <v>479</v>
      </c>
      <c r="I163" s="46"/>
      <c r="J163" s="46"/>
      <c r="K163" s="46"/>
      <c r="L163" s="46"/>
      <c r="M163" s="45">
        <f t="shared" si="4"/>
        <v>0</v>
      </c>
      <c r="N163" s="46" t="s">
        <v>621</v>
      </c>
    </row>
    <row r="164" spans="1:14">
      <c r="A164" s="29">
        <v>158</v>
      </c>
      <c r="B164" s="59" t="s">
        <v>502</v>
      </c>
      <c r="C164" s="60" t="s">
        <v>16</v>
      </c>
      <c r="D164" s="60" t="s">
        <v>35</v>
      </c>
      <c r="E164" s="93" t="s">
        <v>795</v>
      </c>
      <c r="F164" s="59" t="s">
        <v>434</v>
      </c>
      <c r="G164" s="59" t="s">
        <v>388</v>
      </c>
      <c r="H164" s="59" t="s">
        <v>499</v>
      </c>
      <c r="I164" s="46"/>
      <c r="J164" s="46"/>
      <c r="K164" s="46"/>
      <c r="L164" s="46"/>
      <c r="M164" s="45">
        <f t="shared" si="4"/>
        <v>0</v>
      </c>
      <c r="N164" s="46" t="s">
        <v>621</v>
      </c>
    </row>
    <row r="165" spans="1:14">
      <c r="A165" s="29">
        <v>159</v>
      </c>
      <c r="B165" s="59" t="s">
        <v>494</v>
      </c>
      <c r="C165" s="60" t="s">
        <v>16</v>
      </c>
      <c r="D165" s="60" t="s">
        <v>35</v>
      </c>
      <c r="E165" s="93" t="s">
        <v>795</v>
      </c>
      <c r="F165" s="59" t="s">
        <v>414</v>
      </c>
      <c r="G165" s="59" t="s">
        <v>388</v>
      </c>
      <c r="H165" s="59" t="s">
        <v>492</v>
      </c>
      <c r="I165" s="46"/>
      <c r="J165" s="46"/>
      <c r="K165" s="46"/>
      <c r="L165" s="46"/>
      <c r="M165" s="45">
        <f t="shared" si="4"/>
        <v>0</v>
      </c>
      <c r="N165" s="46" t="s">
        <v>621</v>
      </c>
    </row>
    <row r="166" spans="1:14">
      <c r="A166" s="29">
        <v>160</v>
      </c>
      <c r="B166" s="40" t="s">
        <v>233</v>
      </c>
      <c r="C166" s="78" t="s">
        <v>16</v>
      </c>
      <c r="D166" s="78" t="s">
        <v>35</v>
      </c>
      <c r="E166" s="95" t="s">
        <v>166</v>
      </c>
      <c r="F166" s="40" t="s">
        <v>178</v>
      </c>
      <c r="G166" s="40" t="s">
        <v>166</v>
      </c>
      <c r="H166" s="40" t="s">
        <v>179</v>
      </c>
      <c r="I166" s="38"/>
      <c r="J166" s="38"/>
      <c r="K166" s="38"/>
      <c r="L166" s="38"/>
      <c r="M166" s="39">
        <f t="shared" si="4"/>
        <v>0</v>
      </c>
      <c r="N166" s="38" t="s">
        <v>621</v>
      </c>
    </row>
    <row r="167" spans="1:14">
      <c r="A167" s="29">
        <v>161</v>
      </c>
      <c r="B167" s="20" t="s">
        <v>727</v>
      </c>
      <c r="C167" s="73" t="s">
        <v>16</v>
      </c>
      <c r="D167" s="73" t="s">
        <v>35</v>
      </c>
      <c r="E167" s="96" t="s">
        <v>796</v>
      </c>
      <c r="F167" s="20" t="s">
        <v>625</v>
      </c>
      <c r="G167" s="20" t="s">
        <v>626</v>
      </c>
      <c r="H167" s="20" t="s">
        <v>627</v>
      </c>
      <c r="I167" s="18"/>
      <c r="J167" s="18"/>
      <c r="K167" s="18"/>
      <c r="L167" s="18"/>
      <c r="M167" s="19">
        <f t="shared" ref="M167:M175" si="5">SUM(I167:L167)</f>
        <v>0</v>
      </c>
      <c r="N167" s="18" t="s">
        <v>621</v>
      </c>
    </row>
    <row r="168" spans="1:14">
      <c r="A168" s="29">
        <v>162</v>
      </c>
      <c r="B168" s="20" t="s">
        <v>688</v>
      </c>
      <c r="C168" s="73" t="s">
        <v>16</v>
      </c>
      <c r="D168" s="73" t="s">
        <v>35</v>
      </c>
      <c r="E168" s="96" t="s">
        <v>796</v>
      </c>
      <c r="F168" s="20" t="s">
        <v>599</v>
      </c>
      <c r="G168" s="20" t="s">
        <v>596</v>
      </c>
      <c r="H168" s="20" t="s">
        <v>600</v>
      </c>
      <c r="I168" s="18"/>
      <c r="J168" s="18"/>
      <c r="K168" s="18"/>
      <c r="L168" s="18"/>
      <c r="M168" s="19">
        <f t="shared" si="5"/>
        <v>0</v>
      </c>
      <c r="N168" s="18" t="s">
        <v>621</v>
      </c>
    </row>
    <row r="169" spans="1:14">
      <c r="A169" s="29">
        <v>163</v>
      </c>
      <c r="B169" s="20" t="s">
        <v>700</v>
      </c>
      <c r="C169" s="73" t="s">
        <v>16</v>
      </c>
      <c r="D169" s="73" t="s">
        <v>35</v>
      </c>
      <c r="E169" s="96" t="s">
        <v>796</v>
      </c>
      <c r="F169" s="20" t="s">
        <v>614</v>
      </c>
      <c r="G169" s="20" t="s">
        <v>596</v>
      </c>
      <c r="H169" s="20" t="s">
        <v>693</v>
      </c>
      <c r="I169" s="18"/>
      <c r="J169" s="18"/>
      <c r="K169" s="18"/>
      <c r="L169" s="18"/>
      <c r="M169" s="19">
        <f t="shared" si="5"/>
        <v>0</v>
      </c>
      <c r="N169" s="18" t="s">
        <v>621</v>
      </c>
    </row>
    <row r="170" spans="1:14">
      <c r="A170" s="29">
        <v>164</v>
      </c>
      <c r="B170" s="20" t="s">
        <v>703</v>
      </c>
      <c r="C170" s="73" t="s">
        <v>16</v>
      </c>
      <c r="D170" s="73" t="s">
        <v>35</v>
      </c>
      <c r="E170" s="96" t="s">
        <v>796</v>
      </c>
      <c r="F170" s="20" t="s">
        <v>607</v>
      </c>
      <c r="G170" s="20" t="s">
        <v>596</v>
      </c>
      <c r="H170" s="20" t="s">
        <v>704</v>
      </c>
      <c r="I170" s="18"/>
      <c r="J170" s="18"/>
      <c r="K170" s="18"/>
      <c r="L170" s="18"/>
      <c r="M170" s="19">
        <f t="shared" si="5"/>
        <v>0</v>
      </c>
      <c r="N170" s="18" t="s">
        <v>621</v>
      </c>
    </row>
    <row r="171" spans="1:14">
      <c r="A171" s="29">
        <v>165</v>
      </c>
      <c r="B171" s="20" t="s">
        <v>709</v>
      </c>
      <c r="C171" s="73" t="s">
        <v>16</v>
      </c>
      <c r="D171" s="73" t="s">
        <v>35</v>
      </c>
      <c r="E171" s="96" t="s">
        <v>796</v>
      </c>
      <c r="F171" s="20" t="s">
        <v>614</v>
      </c>
      <c r="G171" s="20" t="s">
        <v>596</v>
      </c>
      <c r="H171" s="20" t="s">
        <v>693</v>
      </c>
      <c r="I171" s="18"/>
      <c r="J171" s="18"/>
      <c r="K171" s="18"/>
      <c r="L171" s="18"/>
      <c r="M171" s="19">
        <f t="shared" si="5"/>
        <v>0</v>
      </c>
      <c r="N171" s="18" t="s">
        <v>621</v>
      </c>
    </row>
    <row r="172" spans="1:14">
      <c r="A172" s="29">
        <v>166</v>
      </c>
      <c r="B172" s="20" t="s">
        <v>712</v>
      </c>
      <c r="C172" s="73" t="s">
        <v>16</v>
      </c>
      <c r="D172" s="73" t="s">
        <v>172</v>
      </c>
      <c r="E172" s="96" t="s">
        <v>796</v>
      </c>
      <c r="F172" s="20" t="s">
        <v>614</v>
      </c>
      <c r="G172" s="20" t="s">
        <v>596</v>
      </c>
      <c r="H172" s="20" t="s">
        <v>693</v>
      </c>
      <c r="I172" s="18"/>
      <c r="J172" s="18"/>
      <c r="K172" s="18"/>
      <c r="L172" s="18"/>
      <c r="M172" s="19">
        <f t="shared" si="5"/>
        <v>0</v>
      </c>
      <c r="N172" s="18" t="s">
        <v>621</v>
      </c>
    </row>
    <row r="173" spans="1:14">
      <c r="A173" s="29">
        <v>167</v>
      </c>
      <c r="B173" s="20" t="s">
        <v>714</v>
      </c>
      <c r="C173" s="73" t="s">
        <v>16</v>
      </c>
      <c r="D173" s="73" t="s">
        <v>35</v>
      </c>
      <c r="E173" s="96" t="s">
        <v>796</v>
      </c>
      <c r="F173" s="20" t="s">
        <v>614</v>
      </c>
      <c r="G173" s="20" t="s">
        <v>596</v>
      </c>
      <c r="H173" s="20" t="s">
        <v>693</v>
      </c>
      <c r="I173" s="18"/>
      <c r="J173" s="18"/>
      <c r="K173" s="18"/>
      <c r="L173" s="18"/>
      <c r="M173" s="19">
        <f t="shared" si="5"/>
        <v>0</v>
      </c>
      <c r="N173" s="18" t="s">
        <v>621</v>
      </c>
    </row>
    <row r="174" spans="1:14">
      <c r="A174" s="29">
        <v>168</v>
      </c>
      <c r="B174" s="20" t="s">
        <v>730</v>
      </c>
      <c r="C174" s="73" t="s">
        <v>16</v>
      </c>
      <c r="D174" s="73" t="s">
        <v>35</v>
      </c>
      <c r="E174" s="96" t="s">
        <v>796</v>
      </c>
      <c r="F174" s="20" t="s">
        <v>599</v>
      </c>
      <c r="G174" s="20" t="s">
        <v>596</v>
      </c>
      <c r="H174" s="20" t="s">
        <v>600</v>
      </c>
      <c r="I174" s="18"/>
      <c r="J174" s="18"/>
      <c r="K174" s="18"/>
      <c r="L174" s="18"/>
      <c r="M174" s="19">
        <f t="shared" si="5"/>
        <v>0</v>
      </c>
      <c r="N174" s="18" t="s">
        <v>621</v>
      </c>
    </row>
    <row r="175" spans="1:14">
      <c r="A175" s="29">
        <v>169</v>
      </c>
      <c r="B175" s="20" t="s">
        <v>732</v>
      </c>
      <c r="C175" s="73" t="s">
        <v>16</v>
      </c>
      <c r="D175" s="73" t="s">
        <v>35</v>
      </c>
      <c r="E175" s="96" t="s">
        <v>796</v>
      </c>
      <c r="F175" s="20" t="s">
        <v>607</v>
      </c>
      <c r="G175" s="20" t="s">
        <v>596</v>
      </c>
      <c r="H175" s="20" t="s">
        <v>704</v>
      </c>
      <c r="I175" s="18"/>
      <c r="J175" s="18"/>
      <c r="K175" s="18"/>
      <c r="L175" s="18"/>
      <c r="M175" s="19">
        <f t="shared" si="5"/>
        <v>0</v>
      </c>
      <c r="N175" s="18" t="s">
        <v>621</v>
      </c>
    </row>
    <row r="179" spans="9:9">
      <c r="I179" s="10" t="s">
        <v>931</v>
      </c>
    </row>
    <row r="180" spans="9:9">
      <c r="I180" t="s">
        <v>932</v>
      </c>
    </row>
  </sheetData>
  <autoFilter ref="A6:N175"/>
  <sortState ref="B7:N165">
    <sortCondition descending="1" ref="M7:M165"/>
  </sortState>
  <mergeCells count="2">
    <mergeCell ref="A3:N3"/>
    <mergeCell ref="A4:N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16"/>
  <sheetViews>
    <sheetView workbookViewId="0">
      <selection activeCell="J115" sqref="J115:J116"/>
    </sheetView>
  </sheetViews>
  <sheetFormatPr defaultRowHeight="12.75"/>
  <cols>
    <col min="1" max="1" width="4" customWidth="1"/>
    <col min="2" max="2" width="21.5703125" bestFit="1" customWidth="1"/>
    <col min="3" max="3" width="6" style="72" bestFit="1" customWidth="1"/>
    <col min="4" max="4" width="7" style="72" customWidth="1"/>
    <col min="5" max="5" width="11.28515625" style="91" bestFit="1" customWidth="1"/>
    <col min="6" max="6" width="31.5703125" bestFit="1" customWidth="1"/>
    <col min="7" max="7" width="11.5703125" customWidth="1"/>
    <col min="8" max="8" width="11.140625" customWidth="1"/>
    <col min="9" max="9" width="10" customWidth="1"/>
    <col min="10" max="10" width="10.85546875" customWidth="1"/>
    <col min="11" max="12" width="10.140625" customWidth="1"/>
    <col min="13" max="13" width="7.7109375" bestFit="1" customWidth="1"/>
    <col min="14" max="14" width="11.5703125" customWidth="1"/>
  </cols>
  <sheetData>
    <row r="1" spans="1:14">
      <c r="A1" s="10" t="s">
        <v>19</v>
      </c>
    </row>
    <row r="3" spans="1:14">
      <c r="A3" s="194" t="s">
        <v>908</v>
      </c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</row>
    <row r="4" spans="1:14">
      <c r="A4" s="194" t="s">
        <v>20</v>
      </c>
      <c r="B4" s="194"/>
      <c r="C4" s="194"/>
      <c r="D4" s="194"/>
      <c r="E4" s="194"/>
      <c r="F4" s="194"/>
      <c r="G4" s="194"/>
      <c r="H4" s="194"/>
      <c r="I4" s="194"/>
      <c r="J4" s="194"/>
      <c r="K4" s="194"/>
      <c r="L4" s="194"/>
      <c r="M4" s="194"/>
      <c r="N4" s="194"/>
    </row>
    <row r="6" spans="1:14" ht="38.25">
      <c r="A6" s="16" t="s">
        <v>21</v>
      </c>
      <c r="B6" s="16" t="s">
        <v>22</v>
      </c>
      <c r="C6" s="16" t="s">
        <v>23</v>
      </c>
      <c r="D6" s="35" t="s">
        <v>24</v>
      </c>
      <c r="E6" s="111" t="s">
        <v>793</v>
      </c>
      <c r="F6" s="16" t="s">
        <v>25</v>
      </c>
      <c r="G6" s="16" t="s">
        <v>26</v>
      </c>
      <c r="H6" s="16" t="s">
        <v>27</v>
      </c>
      <c r="I6" s="16" t="s">
        <v>28</v>
      </c>
      <c r="J6" s="16" t="s">
        <v>29</v>
      </c>
      <c r="K6" s="16" t="s">
        <v>30</v>
      </c>
      <c r="L6" s="16" t="s">
        <v>31</v>
      </c>
      <c r="M6" s="16" t="s">
        <v>32</v>
      </c>
      <c r="N6" s="16" t="s">
        <v>33</v>
      </c>
    </row>
    <row r="7" spans="1:14">
      <c r="A7" s="34">
        <v>1</v>
      </c>
      <c r="B7" s="40" t="s">
        <v>245</v>
      </c>
      <c r="C7" s="78" t="s">
        <v>15</v>
      </c>
      <c r="D7" s="78" t="s">
        <v>172</v>
      </c>
      <c r="E7" s="95" t="s">
        <v>166</v>
      </c>
      <c r="F7" s="40" t="s">
        <v>178</v>
      </c>
      <c r="G7" s="40" t="s">
        <v>166</v>
      </c>
      <c r="H7" s="40" t="s">
        <v>236</v>
      </c>
      <c r="I7" s="38">
        <v>9</v>
      </c>
      <c r="J7" s="100">
        <v>10</v>
      </c>
      <c r="K7" s="100">
        <v>10</v>
      </c>
      <c r="L7" s="100">
        <v>10</v>
      </c>
      <c r="M7" s="39">
        <f t="shared" ref="M7:M38" si="0">SUM(I7:L7)</f>
        <v>39</v>
      </c>
      <c r="N7" s="100" t="s">
        <v>909</v>
      </c>
    </row>
    <row r="8" spans="1:14">
      <c r="A8" s="29">
        <v>2</v>
      </c>
      <c r="B8" s="40" t="s">
        <v>248</v>
      </c>
      <c r="C8" s="78" t="s">
        <v>15</v>
      </c>
      <c r="D8" s="78" t="s">
        <v>172</v>
      </c>
      <c r="E8" s="95" t="s">
        <v>166</v>
      </c>
      <c r="F8" s="40" t="s">
        <v>178</v>
      </c>
      <c r="G8" s="40" t="s">
        <v>166</v>
      </c>
      <c r="H8" s="40" t="s">
        <v>236</v>
      </c>
      <c r="I8" s="38">
        <v>6</v>
      </c>
      <c r="J8" s="100">
        <v>10</v>
      </c>
      <c r="K8" s="100">
        <v>10</v>
      </c>
      <c r="L8" s="100">
        <v>10</v>
      </c>
      <c r="M8" s="39">
        <f t="shared" si="0"/>
        <v>36</v>
      </c>
      <c r="N8" s="100" t="s">
        <v>909</v>
      </c>
    </row>
    <row r="9" spans="1:14">
      <c r="A9" s="29">
        <v>3</v>
      </c>
      <c r="B9" s="26" t="s">
        <v>137</v>
      </c>
      <c r="C9" s="77" t="s">
        <v>15</v>
      </c>
      <c r="D9" s="77" t="s">
        <v>35</v>
      </c>
      <c r="E9" s="94" t="s">
        <v>53</v>
      </c>
      <c r="F9" s="26" t="s">
        <v>86</v>
      </c>
      <c r="G9" s="26" t="s">
        <v>71</v>
      </c>
      <c r="H9" s="26" t="s">
        <v>72</v>
      </c>
      <c r="I9" s="23">
        <v>6</v>
      </c>
      <c r="J9" s="101">
        <v>10</v>
      </c>
      <c r="K9" s="101">
        <v>10</v>
      </c>
      <c r="L9" s="24">
        <v>7</v>
      </c>
      <c r="M9" s="25">
        <f t="shared" si="0"/>
        <v>33</v>
      </c>
      <c r="N9" s="101" t="s">
        <v>909</v>
      </c>
    </row>
    <row r="10" spans="1:14">
      <c r="A10" s="29">
        <v>4</v>
      </c>
      <c r="B10" s="59" t="s">
        <v>540</v>
      </c>
      <c r="C10" s="60" t="s">
        <v>15</v>
      </c>
      <c r="D10" s="60" t="s">
        <v>35</v>
      </c>
      <c r="E10" s="93" t="s">
        <v>795</v>
      </c>
      <c r="F10" s="59" t="s">
        <v>393</v>
      </c>
      <c r="G10" s="59" t="s">
        <v>388</v>
      </c>
      <c r="H10" s="59" t="s">
        <v>394</v>
      </c>
      <c r="I10" s="98">
        <v>10</v>
      </c>
      <c r="J10" s="98">
        <v>10</v>
      </c>
      <c r="K10" s="98">
        <v>10</v>
      </c>
      <c r="L10" s="46">
        <v>1</v>
      </c>
      <c r="M10" s="45">
        <f t="shared" si="0"/>
        <v>31</v>
      </c>
      <c r="N10" s="98" t="s">
        <v>909</v>
      </c>
    </row>
    <row r="11" spans="1:14">
      <c r="A11" s="29">
        <v>5</v>
      </c>
      <c r="B11" s="51" t="s">
        <v>351</v>
      </c>
      <c r="C11" s="52" t="s">
        <v>15</v>
      </c>
      <c r="D11" s="52" t="s">
        <v>172</v>
      </c>
      <c r="E11" s="97" t="s">
        <v>794</v>
      </c>
      <c r="F11" s="53" t="s">
        <v>263</v>
      </c>
      <c r="G11" s="51" t="s">
        <v>264</v>
      </c>
      <c r="H11" s="51" t="s">
        <v>325</v>
      </c>
      <c r="I11" s="43">
        <v>7</v>
      </c>
      <c r="J11" s="43">
        <v>9</v>
      </c>
      <c r="K11" s="43">
        <v>9</v>
      </c>
      <c r="L11" s="43">
        <v>3</v>
      </c>
      <c r="M11" s="42">
        <f t="shared" si="0"/>
        <v>28</v>
      </c>
      <c r="N11" s="113" t="s">
        <v>909</v>
      </c>
    </row>
    <row r="12" spans="1:14">
      <c r="A12" s="29">
        <v>6</v>
      </c>
      <c r="B12" s="26" t="s">
        <v>144</v>
      </c>
      <c r="C12" s="77" t="s">
        <v>15</v>
      </c>
      <c r="D12" s="77" t="s">
        <v>35</v>
      </c>
      <c r="E12" s="94" t="s">
        <v>53</v>
      </c>
      <c r="F12" s="26" t="s">
        <v>52</v>
      </c>
      <c r="G12" s="26" t="s">
        <v>53</v>
      </c>
      <c r="H12" s="26" t="s">
        <v>127</v>
      </c>
      <c r="I12" s="23">
        <v>6</v>
      </c>
      <c r="J12" s="101">
        <v>10</v>
      </c>
      <c r="K12" s="101">
        <v>10</v>
      </c>
      <c r="L12" s="24">
        <v>1</v>
      </c>
      <c r="M12" s="25">
        <f t="shared" si="0"/>
        <v>27</v>
      </c>
      <c r="N12" s="101" t="s">
        <v>909</v>
      </c>
    </row>
    <row r="13" spans="1:14">
      <c r="A13" s="29">
        <v>7</v>
      </c>
      <c r="B13" s="40" t="s">
        <v>238</v>
      </c>
      <c r="C13" s="78" t="s">
        <v>15</v>
      </c>
      <c r="D13" s="78" t="s">
        <v>172</v>
      </c>
      <c r="E13" s="95" t="s">
        <v>166</v>
      </c>
      <c r="F13" s="40" t="s">
        <v>178</v>
      </c>
      <c r="G13" s="40" t="s">
        <v>166</v>
      </c>
      <c r="H13" s="40" t="s">
        <v>236</v>
      </c>
      <c r="I13" s="38">
        <v>3</v>
      </c>
      <c r="J13" s="100">
        <v>10</v>
      </c>
      <c r="K13" s="38">
        <v>4</v>
      </c>
      <c r="L13" s="100">
        <v>10</v>
      </c>
      <c r="M13" s="39">
        <f t="shared" si="0"/>
        <v>27</v>
      </c>
      <c r="N13" s="100" t="s">
        <v>909</v>
      </c>
    </row>
    <row r="14" spans="1:14">
      <c r="A14" s="29">
        <v>8</v>
      </c>
      <c r="B14" s="40" t="s">
        <v>247</v>
      </c>
      <c r="C14" s="78" t="s">
        <v>15</v>
      </c>
      <c r="D14" s="78" t="s">
        <v>172</v>
      </c>
      <c r="E14" s="95" t="s">
        <v>166</v>
      </c>
      <c r="F14" s="40" t="s">
        <v>178</v>
      </c>
      <c r="G14" s="40" t="s">
        <v>166</v>
      </c>
      <c r="H14" s="40" t="s">
        <v>236</v>
      </c>
      <c r="I14" s="38">
        <v>2</v>
      </c>
      <c r="J14" s="100">
        <v>10</v>
      </c>
      <c r="K14" s="100">
        <v>10</v>
      </c>
      <c r="L14" s="38">
        <v>5</v>
      </c>
      <c r="M14" s="39">
        <f t="shared" si="0"/>
        <v>27</v>
      </c>
      <c r="N14" s="100" t="s">
        <v>909</v>
      </c>
    </row>
    <row r="15" spans="1:14">
      <c r="A15" s="29">
        <v>9</v>
      </c>
      <c r="B15" s="59" t="s">
        <v>539</v>
      </c>
      <c r="C15" s="60" t="s">
        <v>15</v>
      </c>
      <c r="D15" s="60" t="s">
        <v>35</v>
      </c>
      <c r="E15" s="93" t="s">
        <v>795</v>
      </c>
      <c r="F15" s="59" t="s">
        <v>434</v>
      </c>
      <c r="G15" s="59" t="s">
        <v>388</v>
      </c>
      <c r="H15" s="59" t="s">
        <v>499</v>
      </c>
      <c r="I15" s="46">
        <v>5</v>
      </c>
      <c r="J15" s="98">
        <v>10</v>
      </c>
      <c r="K15" s="46">
        <v>8</v>
      </c>
      <c r="L15" s="46">
        <v>2</v>
      </c>
      <c r="M15" s="45">
        <f t="shared" si="0"/>
        <v>25</v>
      </c>
      <c r="N15" s="98" t="s">
        <v>909</v>
      </c>
    </row>
    <row r="16" spans="1:14">
      <c r="A16" s="29">
        <v>10</v>
      </c>
      <c r="B16" s="20" t="s">
        <v>752</v>
      </c>
      <c r="C16" s="73" t="s">
        <v>15</v>
      </c>
      <c r="D16" s="73" t="s">
        <v>172</v>
      </c>
      <c r="E16" s="96" t="s">
        <v>796</v>
      </c>
      <c r="F16" s="20" t="s">
        <v>614</v>
      </c>
      <c r="G16" s="20" t="s">
        <v>596</v>
      </c>
      <c r="H16" s="20" t="s">
        <v>615</v>
      </c>
      <c r="I16" s="18">
        <v>8</v>
      </c>
      <c r="J16" s="102">
        <v>10</v>
      </c>
      <c r="K16" s="18">
        <v>3</v>
      </c>
      <c r="L16" s="18">
        <v>3</v>
      </c>
      <c r="M16" s="19">
        <f t="shared" si="0"/>
        <v>24</v>
      </c>
      <c r="N16" s="102" t="s">
        <v>909</v>
      </c>
    </row>
    <row r="17" spans="1:14">
      <c r="A17" s="29">
        <v>11</v>
      </c>
      <c r="B17" s="26" t="s">
        <v>135</v>
      </c>
      <c r="C17" s="77" t="s">
        <v>15</v>
      </c>
      <c r="D17" s="77" t="s">
        <v>35</v>
      </c>
      <c r="E17" s="94" t="s">
        <v>53</v>
      </c>
      <c r="F17" s="26" t="s">
        <v>56</v>
      </c>
      <c r="G17" s="26" t="s">
        <v>57</v>
      </c>
      <c r="H17" s="26" t="s">
        <v>58</v>
      </c>
      <c r="I17" s="23">
        <v>1</v>
      </c>
      <c r="J17" s="101">
        <v>10</v>
      </c>
      <c r="K17" s="24">
        <v>7</v>
      </c>
      <c r="L17" s="24">
        <v>4</v>
      </c>
      <c r="M17" s="25">
        <f t="shared" si="0"/>
        <v>22</v>
      </c>
      <c r="N17" s="101" t="s">
        <v>909</v>
      </c>
    </row>
    <row r="18" spans="1:14">
      <c r="A18" s="29">
        <v>12</v>
      </c>
      <c r="B18" s="68" t="s">
        <v>551</v>
      </c>
      <c r="C18" s="60" t="s">
        <v>15</v>
      </c>
      <c r="D18" s="60" t="s">
        <v>172</v>
      </c>
      <c r="E18" s="93" t="s">
        <v>795</v>
      </c>
      <c r="F18" s="59" t="s">
        <v>397</v>
      </c>
      <c r="G18" s="59" t="s">
        <v>388</v>
      </c>
      <c r="H18" s="59" t="s">
        <v>536</v>
      </c>
      <c r="I18" s="46">
        <v>2</v>
      </c>
      <c r="J18" s="98">
        <v>10</v>
      </c>
      <c r="K18" s="46">
        <v>7</v>
      </c>
      <c r="L18" s="46">
        <v>3</v>
      </c>
      <c r="M18" s="45">
        <f t="shared" si="0"/>
        <v>22</v>
      </c>
      <c r="N18" s="98" t="s">
        <v>909</v>
      </c>
    </row>
    <row r="19" spans="1:14">
      <c r="A19" s="29">
        <v>13</v>
      </c>
      <c r="B19" s="20" t="s">
        <v>739</v>
      </c>
      <c r="C19" s="73" t="s">
        <v>15</v>
      </c>
      <c r="D19" s="73" t="s">
        <v>35</v>
      </c>
      <c r="E19" s="96" t="s">
        <v>796</v>
      </c>
      <c r="F19" s="20" t="s">
        <v>602</v>
      </c>
      <c r="G19" s="20" t="s">
        <v>603</v>
      </c>
      <c r="H19" s="20" t="s">
        <v>604</v>
      </c>
      <c r="I19" s="18">
        <v>2</v>
      </c>
      <c r="J19" s="102">
        <v>10</v>
      </c>
      <c r="K19" s="18">
        <v>8</v>
      </c>
      <c r="L19" s="18">
        <v>2</v>
      </c>
      <c r="M19" s="19">
        <f t="shared" si="0"/>
        <v>22</v>
      </c>
      <c r="N19" s="102" t="s">
        <v>909</v>
      </c>
    </row>
    <row r="20" spans="1:14">
      <c r="A20" s="29">
        <v>14</v>
      </c>
      <c r="B20" s="59" t="s">
        <v>548</v>
      </c>
      <c r="C20" s="60" t="s">
        <v>15</v>
      </c>
      <c r="D20" s="60" t="s">
        <v>35</v>
      </c>
      <c r="E20" s="93" t="s">
        <v>795</v>
      </c>
      <c r="F20" s="59" t="s">
        <v>393</v>
      </c>
      <c r="G20" s="59" t="s">
        <v>388</v>
      </c>
      <c r="H20" s="59" t="s">
        <v>394</v>
      </c>
      <c r="I20" s="46">
        <v>3</v>
      </c>
      <c r="J20" s="46">
        <v>1</v>
      </c>
      <c r="K20" s="46">
        <v>7</v>
      </c>
      <c r="L20" s="98">
        <v>10</v>
      </c>
      <c r="M20" s="45">
        <f t="shared" si="0"/>
        <v>21</v>
      </c>
      <c r="N20" s="98" t="s">
        <v>909</v>
      </c>
    </row>
    <row r="21" spans="1:14">
      <c r="A21" s="29">
        <v>15</v>
      </c>
      <c r="B21" s="59" t="s">
        <v>542</v>
      </c>
      <c r="C21" s="60" t="s">
        <v>15</v>
      </c>
      <c r="D21" s="60" t="s">
        <v>35</v>
      </c>
      <c r="E21" s="93" t="s">
        <v>795</v>
      </c>
      <c r="F21" s="59" t="s">
        <v>390</v>
      </c>
      <c r="G21" s="59" t="s">
        <v>388</v>
      </c>
      <c r="H21" s="59" t="s">
        <v>543</v>
      </c>
      <c r="I21" s="46">
        <v>2</v>
      </c>
      <c r="J21" s="46">
        <v>9</v>
      </c>
      <c r="K21" s="46">
        <v>8</v>
      </c>
      <c r="L21" s="46">
        <v>2</v>
      </c>
      <c r="M21" s="45">
        <f t="shared" si="0"/>
        <v>21</v>
      </c>
      <c r="N21" s="98" t="s">
        <v>909</v>
      </c>
    </row>
    <row r="22" spans="1:14">
      <c r="A22" s="29">
        <v>16</v>
      </c>
      <c r="B22" s="51" t="s">
        <v>364</v>
      </c>
      <c r="C22" s="52" t="s">
        <v>15</v>
      </c>
      <c r="D22" s="52" t="s">
        <v>172</v>
      </c>
      <c r="E22" s="97" t="s">
        <v>794</v>
      </c>
      <c r="F22" s="51" t="s">
        <v>271</v>
      </c>
      <c r="G22" s="51" t="s">
        <v>272</v>
      </c>
      <c r="H22" s="51" t="s">
        <v>273</v>
      </c>
      <c r="I22" s="43">
        <v>5</v>
      </c>
      <c r="J22" s="43">
        <v>2</v>
      </c>
      <c r="K22" s="113">
        <v>10</v>
      </c>
      <c r="L22" s="43">
        <v>3</v>
      </c>
      <c r="M22" s="42">
        <f t="shared" si="0"/>
        <v>20</v>
      </c>
      <c r="N22" s="113" t="s">
        <v>909</v>
      </c>
    </row>
    <row r="23" spans="1:14">
      <c r="A23" s="29">
        <v>17</v>
      </c>
      <c r="B23" s="59" t="s">
        <v>561</v>
      </c>
      <c r="C23" s="60" t="s">
        <v>15</v>
      </c>
      <c r="D23" s="60" t="s">
        <v>35</v>
      </c>
      <c r="E23" s="93" t="s">
        <v>795</v>
      </c>
      <c r="F23" s="59" t="s">
        <v>393</v>
      </c>
      <c r="G23" s="59" t="s">
        <v>388</v>
      </c>
      <c r="H23" s="59" t="s">
        <v>394</v>
      </c>
      <c r="I23" s="46">
        <v>2</v>
      </c>
      <c r="J23" s="98">
        <v>10</v>
      </c>
      <c r="K23" s="46">
        <v>5</v>
      </c>
      <c r="L23" s="46">
        <v>3</v>
      </c>
      <c r="M23" s="45">
        <f t="shared" si="0"/>
        <v>20</v>
      </c>
      <c r="N23" s="98" t="s">
        <v>909</v>
      </c>
    </row>
    <row r="24" spans="1:14">
      <c r="A24" s="29">
        <v>18</v>
      </c>
      <c r="B24" s="59" t="s">
        <v>547</v>
      </c>
      <c r="C24" s="60" t="s">
        <v>15</v>
      </c>
      <c r="D24" s="60" t="s">
        <v>35</v>
      </c>
      <c r="E24" s="93" t="s">
        <v>795</v>
      </c>
      <c r="F24" s="59" t="s">
        <v>393</v>
      </c>
      <c r="G24" s="59" t="s">
        <v>388</v>
      </c>
      <c r="H24" s="59" t="s">
        <v>394</v>
      </c>
      <c r="I24" s="46">
        <v>2</v>
      </c>
      <c r="J24" s="98">
        <v>10</v>
      </c>
      <c r="K24" s="46">
        <v>5</v>
      </c>
      <c r="L24" s="46">
        <v>2</v>
      </c>
      <c r="M24" s="45">
        <f t="shared" si="0"/>
        <v>19</v>
      </c>
      <c r="N24" s="98" t="s">
        <v>909</v>
      </c>
    </row>
    <row r="25" spans="1:14">
      <c r="A25" s="29">
        <v>19</v>
      </c>
      <c r="B25" s="26" t="s">
        <v>133</v>
      </c>
      <c r="C25" s="77" t="s">
        <v>15</v>
      </c>
      <c r="D25" s="77" t="s">
        <v>35</v>
      </c>
      <c r="E25" s="94" t="s">
        <v>53</v>
      </c>
      <c r="F25" s="26" t="s">
        <v>52</v>
      </c>
      <c r="G25" s="26" t="s">
        <v>53</v>
      </c>
      <c r="H25" s="26" t="s">
        <v>127</v>
      </c>
      <c r="I25" s="26">
        <v>6</v>
      </c>
      <c r="J25" s="23">
        <v>3</v>
      </c>
      <c r="K25" s="24">
        <v>7</v>
      </c>
      <c r="L25" s="26">
        <v>2</v>
      </c>
      <c r="M25" s="25">
        <f t="shared" si="0"/>
        <v>18</v>
      </c>
      <c r="N25" s="101" t="s">
        <v>909</v>
      </c>
    </row>
    <row r="26" spans="1:14">
      <c r="A26" s="29">
        <v>20</v>
      </c>
      <c r="B26" s="51" t="s">
        <v>361</v>
      </c>
      <c r="C26" s="52" t="s">
        <v>15</v>
      </c>
      <c r="D26" s="52" t="s">
        <v>286</v>
      </c>
      <c r="E26" s="97" t="s">
        <v>794</v>
      </c>
      <c r="F26" s="51" t="s">
        <v>319</v>
      </c>
      <c r="G26" s="51" t="s">
        <v>264</v>
      </c>
      <c r="H26" s="51" t="s">
        <v>265</v>
      </c>
      <c r="I26" s="41">
        <v>6</v>
      </c>
      <c r="J26" s="41">
        <v>4</v>
      </c>
      <c r="K26" s="41">
        <v>7</v>
      </c>
      <c r="L26" s="41">
        <v>1</v>
      </c>
      <c r="M26" s="42">
        <f t="shared" si="0"/>
        <v>18</v>
      </c>
      <c r="N26" s="113" t="s">
        <v>909</v>
      </c>
    </row>
    <row r="27" spans="1:14">
      <c r="A27" s="29">
        <v>21</v>
      </c>
      <c r="B27" s="51" t="s">
        <v>367</v>
      </c>
      <c r="C27" s="52" t="s">
        <v>15</v>
      </c>
      <c r="D27" s="52" t="s">
        <v>172</v>
      </c>
      <c r="E27" s="97" t="s">
        <v>794</v>
      </c>
      <c r="F27" s="51" t="s">
        <v>319</v>
      </c>
      <c r="G27" s="51" t="s">
        <v>264</v>
      </c>
      <c r="H27" s="51" t="s">
        <v>265</v>
      </c>
      <c r="I27" s="41">
        <v>2</v>
      </c>
      <c r="J27" s="41">
        <v>4</v>
      </c>
      <c r="K27" s="113">
        <v>10</v>
      </c>
      <c r="L27" s="41">
        <v>2</v>
      </c>
      <c r="M27" s="42">
        <f t="shared" si="0"/>
        <v>18</v>
      </c>
      <c r="N27" s="113" t="s">
        <v>909</v>
      </c>
    </row>
    <row r="28" spans="1:14">
      <c r="A28" s="29">
        <v>22</v>
      </c>
      <c r="B28" s="20" t="s">
        <v>750</v>
      </c>
      <c r="C28" s="73" t="s">
        <v>15</v>
      </c>
      <c r="D28" s="73" t="s">
        <v>35</v>
      </c>
      <c r="E28" s="96" t="s">
        <v>796</v>
      </c>
      <c r="F28" s="20" t="s">
        <v>607</v>
      </c>
      <c r="G28" s="20" t="s">
        <v>596</v>
      </c>
      <c r="H28" s="20" t="s">
        <v>741</v>
      </c>
      <c r="I28" s="18">
        <v>6</v>
      </c>
      <c r="J28" s="18">
        <v>5</v>
      </c>
      <c r="K28" s="18">
        <v>2</v>
      </c>
      <c r="L28" s="18">
        <v>4</v>
      </c>
      <c r="M28" s="19">
        <f t="shared" si="0"/>
        <v>17</v>
      </c>
      <c r="N28" s="102" t="s">
        <v>909</v>
      </c>
    </row>
    <row r="29" spans="1:14" ht="13.5" thickBot="1">
      <c r="A29" s="110">
        <v>23</v>
      </c>
      <c r="B29" s="62" t="s">
        <v>537</v>
      </c>
      <c r="C29" s="63" t="s">
        <v>15</v>
      </c>
      <c r="D29" s="63" t="s">
        <v>35</v>
      </c>
      <c r="E29" s="106" t="s">
        <v>795</v>
      </c>
      <c r="F29" s="62" t="s">
        <v>434</v>
      </c>
      <c r="G29" s="62" t="s">
        <v>388</v>
      </c>
      <c r="H29" s="62" t="s">
        <v>499</v>
      </c>
      <c r="I29" s="47">
        <v>1</v>
      </c>
      <c r="J29" s="47">
        <v>8</v>
      </c>
      <c r="K29" s="47">
        <v>5</v>
      </c>
      <c r="L29" s="47">
        <v>2</v>
      </c>
      <c r="M29" s="48">
        <f t="shared" si="0"/>
        <v>16</v>
      </c>
      <c r="N29" s="107" t="s">
        <v>909</v>
      </c>
    </row>
    <row r="30" spans="1:14">
      <c r="A30" s="34">
        <v>24</v>
      </c>
      <c r="B30" s="108" t="s">
        <v>243</v>
      </c>
      <c r="C30" s="109" t="s">
        <v>15</v>
      </c>
      <c r="D30" s="109" t="s">
        <v>172</v>
      </c>
      <c r="E30" s="112" t="s">
        <v>166</v>
      </c>
      <c r="F30" s="108" t="s">
        <v>178</v>
      </c>
      <c r="G30" s="108" t="s">
        <v>166</v>
      </c>
      <c r="H30" s="108" t="s">
        <v>236</v>
      </c>
      <c r="I30" s="36">
        <v>1</v>
      </c>
      <c r="J30" s="36">
        <v>2</v>
      </c>
      <c r="K30" s="114">
        <v>10</v>
      </c>
      <c r="L30" s="36">
        <v>2</v>
      </c>
      <c r="M30" s="37">
        <f t="shared" si="0"/>
        <v>15</v>
      </c>
      <c r="N30" s="36"/>
    </row>
    <row r="31" spans="1:14">
      <c r="A31" s="29">
        <v>25</v>
      </c>
      <c r="B31" s="51" t="s">
        <v>352</v>
      </c>
      <c r="C31" s="52" t="s">
        <v>15</v>
      </c>
      <c r="D31" s="52" t="s">
        <v>172</v>
      </c>
      <c r="E31" s="97" t="s">
        <v>794</v>
      </c>
      <c r="F31" s="51" t="s">
        <v>319</v>
      </c>
      <c r="G31" s="51" t="s">
        <v>264</v>
      </c>
      <c r="H31" s="51" t="s">
        <v>265</v>
      </c>
      <c r="I31" s="41">
        <v>4</v>
      </c>
      <c r="J31" s="41">
        <v>2</v>
      </c>
      <c r="K31" s="41">
        <v>8</v>
      </c>
      <c r="L31" s="41">
        <v>1</v>
      </c>
      <c r="M31" s="42">
        <f t="shared" si="0"/>
        <v>15</v>
      </c>
      <c r="N31" s="41"/>
    </row>
    <row r="32" spans="1:14">
      <c r="A32" s="29">
        <v>26</v>
      </c>
      <c r="B32" s="51" t="s">
        <v>358</v>
      </c>
      <c r="C32" s="52" t="s">
        <v>15</v>
      </c>
      <c r="D32" s="52" t="s">
        <v>172</v>
      </c>
      <c r="E32" s="97" t="s">
        <v>794</v>
      </c>
      <c r="F32" s="53" t="s">
        <v>263</v>
      </c>
      <c r="G32" s="51" t="s">
        <v>264</v>
      </c>
      <c r="H32" s="51" t="s">
        <v>325</v>
      </c>
      <c r="I32" s="43">
        <v>2</v>
      </c>
      <c r="J32" s="43">
        <v>8</v>
      </c>
      <c r="K32" s="43">
        <v>4</v>
      </c>
      <c r="L32" s="43">
        <v>1</v>
      </c>
      <c r="M32" s="42">
        <f t="shared" si="0"/>
        <v>15</v>
      </c>
      <c r="N32" s="43"/>
    </row>
    <row r="33" spans="1:14">
      <c r="A33" s="29">
        <v>27</v>
      </c>
      <c r="B33" s="51" t="s">
        <v>366</v>
      </c>
      <c r="C33" s="52" t="s">
        <v>15</v>
      </c>
      <c r="D33" s="52" t="s">
        <v>172</v>
      </c>
      <c r="E33" s="97" t="s">
        <v>794</v>
      </c>
      <c r="F33" s="53" t="s">
        <v>263</v>
      </c>
      <c r="G33" s="51" t="s">
        <v>264</v>
      </c>
      <c r="H33" s="51" t="s">
        <v>325</v>
      </c>
      <c r="I33" s="43">
        <v>5</v>
      </c>
      <c r="J33" s="43">
        <v>1</v>
      </c>
      <c r="K33" s="43">
        <v>8</v>
      </c>
      <c r="L33" s="43">
        <v>1</v>
      </c>
      <c r="M33" s="42">
        <f t="shared" si="0"/>
        <v>15</v>
      </c>
      <c r="N33" s="43"/>
    </row>
    <row r="34" spans="1:14">
      <c r="A34" s="29">
        <v>28</v>
      </c>
      <c r="B34" s="20" t="s">
        <v>735</v>
      </c>
      <c r="C34" s="73" t="s">
        <v>15</v>
      </c>
      <c r="D34" s="73" t="s">
        <v>35</v>
      </c>
      <c r="E34" s="96" t="s">
        <v>796</v>
      </c>
      <c r="F34" s="20" t="s">
        <v>595</v>
      </c>
      <c r="G34" s="20" t="s">
        <v>596</v>
      </c>
      <c r="H34" s="20" t="s">
        <v>685</v>
      </c>
      <c r="I34" s="18">
        <v>3</v>
      </c>
      <c r="J34" s="18">
        <v>5</v>
      </c>
      <c r="K34" s="18">
        <v>6</v>
      </c>
      <c r="L34" s="18">
        <v>1</v>
      </c>
      <c r="M34" s="19">
        <f t="shared" si="0"/>
        <v>15</v>
      </c>
      <c r="N34" s="18"/>
    </row>
    <row r="35" spans="1:14">
      <c r="A35" s="29">
        <v>29</v>
      </c>
      <c r="B35" s="26" t="s">
        <v>139</v>
      </c>
      <c r="C35" s="77" t="s">
        <v>15</v>
      </c>
      <c r="D35" s="77" t="s">
        <v>35</v>
      </c>
      <c r="E35" s="94" t="s">
        <v>53</v>
      </c>
      <c r="F35" s="26" t="s">
        <v>52</v>
      </c>
      <c r="G35" s="26" t="s">
        <v>53</v>
      </c>
      <c r="H35" s="26" t="s">
        <v>68</v>
      </c>
      <c r="I35" s="23">
        <v>2</v>
      </c>
      <c r="J35" s="101">
        <v>10</v>
      </c>
      <c r="K35" s="24">
        <v>1</v>
      </c>
      <c r="L35" s="24">
        <v>1</v>
      </c>
      <c r="M35" s="25">
        <f t="shared" si="0"/>
        <v>14</v>
      </c>
      <c r="N35" s="24"/>
    </row>
    <row r="36" spans="1:14">
      <c r="A36" s="29">
        <v>30</v>
      </c>
      <c r="B36" s="56" t="s">
        <v>356</v>
      </c>
      <c r="C36" s="52" t="s">
        <v>15</v>
      </c>
      <c r="D36" s="52" t="s">
        <v>172</v>
      </c>
      <c r="E36" s="97" t="s">
        <v>794</v>
      </c>
      <c r="F36" s="53" t="s">
        <v>263</v>
      </c>
      <c r="G36" s="51" t="s">
        <v>264</v>
      </c>
      <c r="H36" s="51" t="s">
        <v>325</v>
      </c>
      <c r="I36" s="43">
        <v>4</v>
      </c>
      <c r="J36" s="43">
        <v>1</v>
      </c>
      <c r="K36" s="43">
        <v>8</v>
      </c>
      <c r="L36" s="43">
        <v>1</v>
      </c>
      <c r="M36" s="42">
        <f t="shared" si="0"/>
        <v>14</v>
      </c>
      <c r="N36" s="43"/>
    </row>
    <row r="37" spans="1:14">
      <c r="A37" s="29">
        <v>31</v>
      </c>
      <c r="B37" s="20" t="s">
        <v>744</v>
      </c>
      <c r="C37" s="73" t="s">
        <v>15</v>
      </c>
      <c r="D37" s="73" t="s">
        <v>35</v>
      </c>
      <c r="E37" s="96" t="s">
        <v>796</v>
      </c>
      <c r="F37" s="20" t="s">
        <v>610</v>
      </c>
      <c r="G37" s="20" t="s">
        <v>611</v>
      </c>
      <c r="H37" s="20" t="s">
        <v>612</v>
      </c>
      <c r="I37" s="18">
        <v>6</v>
      </c>
      <c r="J37" s="18">
        <v>2</v>
      </c>
      <c r="K37" s="18">
        <v>3</v>
      </c>
      <c r="L37" s="18">
        <v>3</v>
      </c>
      <c r="M37" s="19">
        <f t="shared" si="0"/>
        <v>14</v>
      </c>
      <c r="N37" s="18"/>
    </row>
    <row r="38" spans="1:14">
      <c r="A38" s="29">
        <v>32</v>
      </c>
      <c r="B38" s="26" t="s">
        <v>128</v>
      </c>
      <c r="C38" s="77" t="s">
        <v>15</v>
      </c>
      <c r="D38" s="77" t="s">
        <v>35</v>
      </c>
      <c r="E38" s="94" t="s">
        <v>53</v>
      </c>
      <c r="F38" s="26" t="s">
        <v>48</v>
      </c>
      <c r="G38" s="26" t="s">
        <v>49</v>
      </c>
      <c r="H38" s="26" t="s">
        <v>50</v>
      </c>
      <c r="I38" s="26">
        <v>2</v>
      </c>
      <c r="J38" s="23">
        <v>2</v>
      </c>
      <c r="K38" s="24">
        <v>8</v>
      </c>
      <c r="L38" s="26">
        <v>1</v>
      </c>
      <c r="M38" s="25">
        <f t="shared" si="0"/>
        <v>13</v>
      </c>
      <c r="N38" s="24"/>
    </row>
    <row r="39" spans="1:14">
      <c r="A39" s="29">
        <v>33</v>
      </c>
      <c r="B39" s="26" t="s">
        <v>138</v>
      </c>
      <c r="C39" s="77" t="s">
        <v>15</v>
      </c>
      <c r="D39" s="77" t="s">
        <v>35</v>
      </c>
      <c r="E39" s="94" t="s">
        <v>53</v>
      </c>
      <c r="F39" s="26" t="s">
        <v>52</v>
      </c>
      <c r="G39" s="26" t="s">
        <v>53</v>
      </c>
      <c r="H39" s="26" t="s">
        <v>127</v>
      </c>
      <c r="I39" s="26">
        <v>1</v>
      </c>
      <c r="J39" s="23">
        <v>4</v>
      </c>
      <c r="K39" s="24">
        <v>7</v>
      </c>
      <c r="L39" s="26">
        <v>1</v>
      </c>
      <c r="M39" s="25">
        <f t="shared" ref="M39:M70" si="1">SUM(I39:L39)</f>
        <v>13</v>
      </c>
      <c r="N39" s="24"/>
    </row>
    <row r="40" spans="1:14">
      <c r="A40" s="29">
        <v>34</v>
      </c>
      <c r="B40" s="59" t="s">
        <v>563</v>
      </c>
      <c r="C40" s="60" t="s">
        <v>15</v>
      </c>
      <c r="D40" s="60" t="s">
        <v>35</v>
      </c>
      <c r="E40" s="93" t="s">
        <v>795</v>
      </c>
      <c r="F40" s="59" t="s">
        <v>390</v>
      </c>
      <c r="G40" s="59" t="s">
        <v>388</v>
      </c>
      <c r="H40" s="59" t="s">
        <v>543</v>
      </c>
      <c r="I40" s="46">
        <v>3</v>
      </c>
      <c r="J40" s="46">
        <v>7</v>
      </c>
      <c r="K40" s="46">
        <v>1</v>
      </c>
      <c r="L40" s="46">
        <v>2</v>
      </c>
      <c r="M40" s="45">
        <f t="shared" si="1"/>
        <v>13</v>
      </c>
      <c r="N40" s="46"/>
    </row>
    <row r="41" spans="1:14">
      <c r="A41" s="29">
        <v>35</v>
      </c>
      <c r="B41" s="40" t="s">
        <v>235</v>
      </c>
      <c r="C41" s="78" t="s">
        <v>15</v>
      </c>
      <c r="D41" s="78" t="s">
        <v>35</v>
      </c>
      <c r="E41" s="95" t="s">
        <v>166</v>
      </c>
      <c r="F41" s="40" t="s">
        <v>178</v>
      </c>
      <c r="G41" s="40" t="s">
        <v>166</v>
      </c>
      <c r="H41" s="40" t="s">
        <v>236</v>
      </c>
      <c r="I41" s="38">
        <v>2</v>
      </c>
      <c r="J41" s="38">
        <v>2</v>
      </c>
      <c r="K41" s="38">
        <v>5</v>
      </c>
      <c r="L41" s="38">
        <v>3</v>
      </c>
      <c r="M41" s="39">
        <f t="shared" si="1"/>
        <v>12</v>
      </c>
      <c r="N41" s="38"/>
    </row>
    <row r="42" spans="1:14">
      <c r="A42" s="29">
        <v>36</v>
      </c>
      <c r="B42" s="20" t="s">
        <v>757</v>
      </c>
      <c r="C42" s="73" t="s">
        <v>15</v>
      </c>
      <c r="D42" s="73" t="s">
        <v>35</v>
      </c>
      <c r="E42" s="96" t="s">
        <v>796</v>
      </c>
      <c r="F42" s="20" t="s">
        <v>607</v>
      </c>
      <c r="G42" s="20" t="s">
        <v>596</v>
      </c>
      <c r="H42" s="20" t="s">
        <v>704</v>
      </c>
      <c r="I42" s="18">
        <v>1</v>
      </c>
      <c r="J42" s="18">
        <v>3</v>
      </c>
      <c r="K42" s="18">
        <v>6</v>
      </c>
      <c r="L42" s="18">
        <v>2</v>
      </c>
      <c r="M42" s="19">
        <f t="shared" si="1"/>
        <v>12</v>
      </c>
      <c r="N42" s="18"/>
    </row>
    <row r="43" spans="1:14">
      <c r="A43" s="29">
        <v>37</v>
      </c>
      <c r="B43" s="51" t="s">
        <v>354</v>
      </c>
      <c r="C43" s="52" t="s">
        <v>15</v>
      </c>
      <c r="D43" s="52" t="s">
        <v>172</v>
      </c>
      <c r="E43" s="97" t="s">
        <v>794</v>
      </c>
      <c r="F43" s="53" t="s">
        <v>263</v>
      </c>
      <c r="G43" s="51" t="s">
        <v>264</v>
      </c>
      <c r="H43" s="51" t="s">
        <v>265</v>
      </c>
      <c r="I43" s="41">
        <v>2</v>
      </c>
      <c r="J43" s="41">
        <v>6</v>
      </c>
      <c r="K43" s="41">
        <v>2</v>
      </c>
      <c r="L43" s="41">
        <v>1</v>
      </c>
      <c r="M43" s="42">
        <f t="shared" si="1"/>
        <v>11</v>
      </c>
      <c r="N43" s="41"/>
    </row>
    <row r="44" spans="1:14">
      <c r="A44" s="29">
        <v>38</v>
      </c>
      <c r="B44" s="71" t="s">
        <v>747</v>
      </c>
      <c r="C44" s="73" t="s">
        <v>15</v>
      </c>
      <c r="D44" s="73" t="s">
        <v>35</v>
      </c>
      <c r="E44" s="96" t="s">
        <v>796</v>
      </c>
      <c r="F44" s="20" t="s">
        <v>607</v>
      </c>
      <c r="G44" s="20" t="s">
        <v>596</v>
      </c>
      <c r="H44" s="20" t="s">
        <v>741</v>
      </c>
      <c r="I44" s="18">
        <v>1</v>
      </c>
      <c r="J44" s="18">
        <v>2</v>
      </c>
      <c r="K44" s="18">
        <v>3</v>
      </c>
      <c r="L44" s="18">
        <v>5</v>
      </c>
      <c r="M44" s="19">
        <f t="shared" si="1"/>
        <v>11</v>
      </c>
      <c r="N44" s="18"/>
    </row>
    <row r="45" spans="1:14">
      <c r="A45" s="29">
        <v>39</v>
      </c>
      <c r="B45" s="26" t="s">
        <v>136</v>
      </c>
      <c r="C45" s="77" t="s">
        <v>15</v>
      </c>
      <c r="D45" s="77" t="s">
        <v>35</v>
      </c>
      <c r="E45" s="94" t="s">
        <v>53</v>
      </c>
      <c r="F45" s="26" t="s">
        <v>56</v>
      </c>
      <c r="G45" s="26" t="s">
        <v>57</v>
      </c>
      <c r="H45" s="26" t="s">
        <v>58</v>
      </c>
      <c r="I45" s="23">
        <v>1</v>
      </c>
      <c r="J45" s="23">
        <v>1</v>
      </c>
      <c r="K45" s="24">
        <v>7</v>
      </c>
      <c r="L45" s="24">
        <v>1</v>
      </c>
      <c r="M45" s="25">
        <f t="shared" si="1"/>
        <v>10</v>
      </c>
      <c r="N45" s="24"/>
    </row>
    <row r="46" spans="1:14">
      <c r="A46" s="29">
        <v>40</v>
      </c>
      <c r="B46" s="51" t="s">
        <v>357</v>
      </c>
      <c r="C46" s="52" t="s">
        <v>15</v>
      </c>
      <c r="D46" s="52" t="s">
        <v>172</v>
      </c>
      <c r="E46" s="97" t="s">
        <v>794</v>
      </c>
      <c r="F46" s="53" t="s">
        <v>263</v>
      </c>
      <c r="G46" s="51" t="s">
        <v>264</v>
      </c>
      <c r="H46" s="51" t="s">
        <v>265</v>
      </c>
      <c r="I46" s="41">
        <v>2</v>
      </c>
      <c r="J46" s="41">
        <v>1</v>
      </c>
      <c r="K46" s="41">
        <v>6</v>
      </c>
      <c r="L46" s="41">
        <v>1</v>
      </c>
      <c r="M46" s="42">
        <f t="shared" si="1"/>
        <v>10</v>
      </c>
      <c r="N46" s="41"/>
    </row>
    <row r="47" spans="1:14">
      <c r="A47" s="29">
        <v>41</v>
      </c>
      <c r="B47" s="59" t="s">
        <v>558</v>
      </c>
      <c r="C47" s="60" t="s">
        <v>15</v>
      </c>
      <c r="D47" s="60" t="s">
        <v>35</v>
      </c>
      <c r="E47" s="93" t="s">
        <v>795</v>
      </c>
      <c r="F47" s="59" t="s">
        <v>390</v>
      </c>
      <c r="G47" s="59" t="s">
        <v>388</v>
      </c>
      <c r="H47" s="59" t="s">
        <v>543</v>
      </c>
      <c r="I47" s="46">
        <v>2</v>
      </c>
      <c r="J47" s="46">
        <v>1</v>
      </c>
      <c r="K47" s="46">
        <v>5</v>
      </c>
      <c r="L47" s="46">
        <v>2</v>
      </c>
      <c r="M47" s="45">
        <f t="shared" si="1"/>
        <v>10</v>
      </c>
      <c r="N47" s="46"/>
    </row>
    <row r="48" spans="1:14">
      <c r="A48" s="29">
        <v>42</v>
      </c>
      <c r="B48" s="20" t="s">
        <v>746</v>
      </c>
      <c r="C48" s="73" t="s">
        <v>15</v>
      </c>
      <c r="D48" s="73" t="s">
        <v>35</v>
      </c>
      <c r="E48" s="96" t="s">
        <v>796</v>
      </c>
      <c r="F48" s="20" t="s">
        <v>636</v>
      </c>
      <c r="G48" s="20" t="s">
        <v>637</v>
      </c>
      <c r="H48" s="20" t="s">
        <v>638</v>
      </c>
      <c r="I48" s="18">
        <v>2</v>
      </c>
      <c r="J48" s="18">
        <v>3</v>
      </c>
      <c r="K48" s="18">
        <v>3</v>
      </c>
      <c r="L48" s="18">
        <v>2</v>
      </c>
      <c r="M48" s="19">
        <f t="shared" si="1"/>
        <v>10</v>
      </c>
      <c r="N48" s="18"/>
    </row>
    <row r="49" spans="1:14">
      <c r="A49" s="29">
        <v>43</v>
      </c>
      <c r="B49" s="20" t="s">
        <v>751</v>
      </c>
      <c r="C49" s="73" t="s">
        <v>15</v>
      </c>
      <c r="D49" s="73" t="s">
        <v>35</v>
      </c>
      <c r="E49" s="96" t="s">
        <v>796</v>
      </c>
      <c r="F49" s="20" t="s">
        <v>636</v>
      </c>
      <c r="G49" s="20" t="s">
        <v>637</v>
      </c>
      <c r="H49" s="20" t="s">
        <v>638</v>
      </c>
      <c r="I49" s="18">
        <v>2</v>
      </c>
      <c r="J49" s="18">
        <v>4</v>
      </c>
      <c r="K49" s="18">
        <v>2</v>
      </c>
      <c r="L49" s="18">
        <v>2</v>
      </c>
      <c r="M49" s="19">
        <f t="shared" si="1"/>
        <v>10</v>
      </c>
      <c r="N49" s="18"/>
    </row>
    <row r="50" spans="1:14">
      <c r="A50" s="29">
        <v>44</v>
      </c>
      <c r="B50" s="20" t="s">
        <v>745</v>
      </c>
      <c r="C50" s="73" t="s">
        <v>15</v>
      </c>
      <c r="D50" s="73" t="s">
        <v>35</v>
      </c>
      <c r="E50" s="96" t="s">
        <v>796</v>
      </c>
      <c r="F50" s="20" t="s">
        <v>618</v>
      </c>
      <c r="G50" s="20" t="s">
        <v>619</v>
      </c>
      <c r="H50" s="20" t="s">
        <v>620</v>
      </c>
      <c r="I50" s="18">
        <v>6</v>
      </c>
      <c r="J50" s="18">
        <v>1</v>
      </c>
      <c r="K50" s="18">
        <v>2</v>
      </c>
      <c r="L50" s="18">
        <v>1</v>
      </c>
      <c r="M50" s="19">
        <f t="shared" si="1"/>
        <v>10</v>
      </c>
      <c r="N50" s="18"/>
    </row>
    <row r="51" spans="1:14">
      <c r="A51" s="29">
        <v>45</v>
      </c>
      <c r="B51" s="20" t="s">
        <v>742</v>
      </c>
      <c r="C51" s="73" t="s">
        <v>15</v>
      </c>
      <c r="D51" s="73" t="s">
        <v>35</v>
      </c>
      <c r="E51" s="96" t="s">
        <v>796</v>
      </c>
      <c r="F51" s="20" t="s">
        <v>595</v>
      </c>
      <c r="G51" s="20" t="s">
        <v>596</v>
      </c>
      <c r="H51" s="20" t="s">
        <v>685</v>
      </c>
      <c r="I51" s="18">
        <v>2</v>
      </c>
      <c r="J51" s="18">
        <v>4</v>
      </c>
      <c r="K51" s="18">
        <v>2</v>
      </c>
      <c r="L51" s="18">
        <v>2</v>
      </c>
      <c r="M51" s="19">
        <f t="shared" si="1"/>
        <v>10</v>
      </c>
      <c r="N51" s="18"/>
    </row>
    <row r="52" spans="1:14">
      <c r="A52" s="29">
        <v>46</v>
      </c>
      <c r="B52" s="26" t="s">
        <v>141</v>
      </c>
      <c r="C52" s="77" t="s">
        <v>15</v>
      </c>
      <c r="D52" s="77" t="s">
        <v>35</v>
      </c>
      <c r="E52" s="94" t="s">
        <v>53</v>
      </c>
      <c r="F52" s="26" t="s">
        <v>52</v>
      </c>
      <c r="G52" s="26" t="s">
        <v>53</v>
      </c>
      <c r="H52" s="26" t="s">
        <v>68</v>
      </c>
      <c r="I52" s="23">
        <v>4</v>
      </c>
      <c r="J52" s="23">
        <v>3</v>
      </c>
      <c r="K52" s="24">
        <v>1</v>
      </c>
      <c r="L52" s="24">
        <v>1</v>
      </c>
      <c r="M52" s="25">
        <f t="shared" si="1"/>
        <v>9</v>
      </c>
      <c r="N52" s="24"/>
    </row>
    <row r="53" spans="1:14">
      <c r="A53" s="29">
        <v>47</v>
      </c>
      <c r="B53" s="20" t="s">
        <v>736</v>
      </c>
      <c r="C53" s="73" t="s">
        <v>15</v>
      </c>
      <c r="D53" s="73" t="s">
        <v>35</v>
      </c>
      <c r="E53" s="96" t="s">
        <v>796</v>
      </c>
      <c r="F53" s="20" t="s">
        <v>599</v>
      </c>
      <c r="G53" s="20" t="s">
        <v>596</v>
      </c>
      <c r="H53" s="20" t="s">
        <v>699</v>
      </c>
      <c r="I53" s="18">
        <v>2</v>
      </c>
      <c r="J53" s="18">
        <v>3</v>
      </c>
      <c r="K53" s="18">
        <v>2</v>
      </c>
      <c r="L53" s="18">
        <v>2</v>
      </c>
      <c r="M53" s="19">
        <f t="shared" si="1"/>
        <v>9</v>
      </c>
      <c r="N53" s="18"/>
    </row>
    <row r="54" spans="1:14">
      <c r="A54" s="29">
        <v>48</v>
      </c>
      <c r="B54" s="20" t="s">
        <v>760</v>
      </c>
      <c r="C54" s="73" t="s">
        <v>15</v>
      </c>
      <c r="D54" s="73" t="s">
        <v>172</v>
      </c>
      <c r="E54" s="96" t="s">
        <v>796</v>
      </c>
      <c r="F54" s="20" t="s">
        <v>614</v>
      </c>
      <c r="G54" s="20" t="s">
        <v>596</v>
      </c>
      <c r="H54" s="20" t="s">
        <v>615</v>
      </c>
      <c r="I54" s="18">
        <v>2</v>
      </c>
      <c r="J54" s="18">
        <v>2</v>
      </c>
      <c r="K54" s="18">
        <v>2</v>
      </c>
      <c r="L54" s="18">
        <v>3</v>
      </c>
      <c r="M54" s="19">
        <f t="shared" si="1"/>
        <v>9</v>
      </c>
      <c r="N54" s="18"/>
    </row>
    <row r="55" spans="1:14">
      <c r="A55" s="29">
        <v>49</v>
      </c>
      <c r="B55" s="26" t="s">
        <v>142</v>
      </c>
      <c r="C55" s="77" t="s">
        <v>15</v>
      </c>
      <c r="D55" s="77" t="s">
        <v>35</v>
      </c>
      <c r="E55" s="94" t="s">
        <v>53</v>
      </c>
      <c r="F55" s="26" t="s">
        <v>48</v>
      </c>
      <c r="G55" s="26" t="s">
        <v>49</v>
      </c>
      <c r="H55" s="26" t="s">
        <v>50</v>
      </c>
      <c r="I55" s="26">
        <v>4</v>
      </c>
      <c r="J55" s="23">
        <v>2</v>
      </c>
      <c r="K55" s="24">
        <v>1</v>
      </c>
      <c r="L55" s="26">
        <v>1</v>
      </c>
      <c r="M55" s="25">
        <f t="shared" si="1"/>
        <v>8</v>
      </c>
      <c r="N55" s="24"/>
    </row>
    <row r="56" spans="1:14">
      <c r="A56" s="29">
        <v>50</v>
      </c>
      <c r="B56" s="26" t="s">
        <v>132</v>
      </c>
      <c r="C56" s="77" t="s">
        <v>15</v>
      </c>
      <c r="D56" s="77" t="s">
        <v>35</v>
      </c>
      <c r="E56" s="94" t="s">
        <v>53</v>
      </c>
      <c r="F56" s="26" t="s">
        <v>56</v>
      </c>
      <c r="G56" s="26" t="s">
        <v>57</v>
      </c>
      <c r="H56" s="26" t="s">
        <v>58</v>
      </c>
      <c r="I56" s="23">
        <v>1</v>
      </c>
      <c r="J56" s="23">
        <v>1</v>
      </c>
      <c r="K56" s="24">
        <v>5</v>
      </c>
      <c r="L56" s="24">
        <v>1</v>
      </c>
      <c r="M56" s="25">
        <f t="shared" si="1"/>
        <v>8</v>
      </c>
      <c r="N56" s="24"/>
    </row>
    <row r="57" spans="1:14">
      <c r="A57" s="29">
        <v>51</v>
      </c>
      <c r="B57" s="40" t="s">
        <v>237</v>
      </c>
      <c r="C57" s="78" t="s">
        <v>15</v>
      </c>
      <c r="D57" s="78" t="s">
        <v>35</v>
      </c>
      <c r="E57" s="95" t="s">
        <v>166</v>
      </c>
      <c r="F57" s="40" t="s">
        <v>178</v>
      </c>
      <c r="G57" s="40" t="s">
        <v>166</v>
      </c>
      <c r="H57" s="40" t="s">
        <v>236</v>
      </c>
      <c r="I57" s="38">
        <v>2</v>
      </c>
      <c r="J57" s="38">
        <v>2</v>
      </c>
      <c r="K57" s="38">
        <v>1</v>
      </c>
      <c r="L57" s="38">
        <v>3</v>
      </c>
      <c r="M57" s="39">
        <f t="shared" si="1"/>
        <v>8</v>
      </c>
      <c r="N57" s="38"/>
    </row>
    <row r="58" spans="1:14">
      <c r="A58" s="29">
        <v>52</v>
      </c>
      <c r="B58" s="51" t="s">
        <v>359</v>
      </c>
      <c r="C58" s="52" t="s">
        <v>15</v>
      </c>
      <c r="D58" s="52" t="s">
        <v>172</v>
      </c>
      <c r="E58" s="97" t="s">
        <v>794</v>
      </c>
      <c r="F58" s="51" t="s">
        <v>271</v>
      </c>
      <c r="G58" s="51" t="s">
        <v>272</v>
      </c>
      <c r="H58" s="51" t="s">
        <v>273</v>
      </c>
      <c r="I58" s="43">
        <v>1</v>
      </c>
      <c r="J58" s="43">
        <v>3</v>
      </c>
      <c r="K58" s="43">
        <v>3</v>
      </c>
      <c r="L58" s="43">
        <v>1</v>
      </c>
      <c r="M58" s="42">
        <f t="shared" si="1"/>
        <v>8</v>
      </c>
      <c r="N58" s="43"/>
    </row>
    <row r="59" spans="1:14">
      <c r="A59" s="29">
        <v>53</v>
      </c>
      <c r="B59" s="59" t="s">
        <v>562</v>
      </c>
      <c r="C59" s="60" t="s">
        <v>15</v>
      </c>
      <c r="D59" s="60" t="s">
        <v>35</v>
      </c>
      <c r="E59" s="93" t="s">
        <v>795</v>
      </c>
      <c r="F59" s="59" t="s">
        <v>414</v>
      </c>
      <c r="G59" s="59" t="s">
        <v>388</v>
      </c>
      <c r="H59" s="59" t="s">
        <v>479</v>
      </c>
      <c r="I59" s="46">
        <v>3</v>
      </c>
      <c r="J59" s="46">
        <v>2</v>
      </c>
      <c r="K59" s="46">
        <v>1</v>
      </c>
      <c r="L59" s="46">
        <v>2</v>
      </c>
      <c r="M59" s="45">
        <f t="shared" si="1"/>
        <v>8</v>
      </c>
      <c r="N59" s="46"/>
    </row>
    <row r="60" spans="1:14">
      <c r="A60" s="29">
        <v>54</v>
      </c>
      <c r="B60" s="59" t="s">
        <v>546</v>
      </c>
      <c r="C60" s="60" t="s">
        <v>15</v>
      </c>
      <c r="D60" s="60" t="s">
        <v>172</v>
      </c>
      <c r="E60" s="93" t="s">
        <v>795</v>
      </c>
      <c r="F60" s="59" t="s">
        <v>397</v>
      </c>
      <c r="G60" s="59" t="s">
        <v>388</v>
      </c>
      <c r="H60" s="59" t="s">
        <v>536</v>
      </c>
      <c r="I60" s="46">
        <v>1</v>
      </c>
      <c r="J60" s="46">
        <v>1</v>
      </c>
      <c r="K60" s="46">
        <v>3</v>
      </c>
      <c r="L60" s="46">
        <v>3</v>
      </c>
      <c r="M60" s="45">
        <f t="shared" si="1"/>
        <v>8</v>
      </c>
      <c r="N60" s="46"/>
    </row>
    <row r="61" spans="1:14">
      <c r="A61" s="29">
        <v>55</v>
      </c>
      <c r="B61" s="59" t="s">
        <v>541</v>
      </c>
      <c r="C61" s="60" t="s">
        <v>15</v>
      </c>
      <c r="D61" s="60" t="s">
        <v>35</v>
      </c>
      <c r="E61" s="93" t="s">
        <v>795</v>
      </c>
      <c r="F61" s="59" t="s">
        <v>414</v>
      </c>
      <c r="G61" s="59" t="s">
        <v>388</v>
      </c>
      <c r="H61" s="59" t="s">
        <v>492</v>
      </c>
      <c r="I61" s="46">
        <v>3</v>
      </c>
      <c r="J61" s="46">
        <v>2</v>
      </c>
      <c r="K61" s="46">
        <v>1</v>
      </c>
      <c r="L61" s="46">
        <v>2</v>
      </c>
      <c r="M61" s="45">
        <f t="shared" si="1"/>
        <v>8</v>
      </c>
      <c r="N61" s="46"/>
    </row>
    <row r="62" spans="1:14">
      <c r="A62" s="29">
        <v>56</v>
      </c>
      <c r="B62" s="20" t="s">
        <v>758</v>
      </c>
      <c r="C62" s="73" t="s">
        <v>15</v>
      </c>
      <c r="D62" s="73" t="s">
        <v>35</v>
      </c>
      <c r="E62" s="96" t="s">
        <v>796</v>
      </c>
      <c r="F62" s="20" t="s">
        <v>602</v>
      </c>
      <c r="G62" s="20" t="s">
        <v>603</v>
      </c>
      <c r="H62" s="20" t="s">
        <v>604</v>
      </c>
      <c r="I62" s="18">
        <v>2</v>
      </c>
      <c r="J62" s="18">
        <v>3</v>
      </c>
      <c r="K62" s="18">
        <v>2</v>
      </c>
      <c r="L62" s="18">
        <v>1</v>
      </c>
      <c r="M62" s="19">
        <f t="shared" si="1"/>
        <v>8</v>
      </c>
      <c r="N62" s="18"/>
    </row>
    <row r="63" spans="1:14">
      <c r="A63" s="29">
        <v>57</v>
      </c>
      <c r="B63" s="20" t="s">
        <v>743</v>
      </c>
      <c r="C63" s="73" t="s">
        <v>15</v>
      </c>
      <c r="D63" s="73" t="s">
        <v>35</v>
      </c>
      <c r="E63" s="96" t="s">
        <v>796</v>
      </c>
      <c r="F63" s="20" t="s">
        <v>595</v>
      </c>
      <c r="G63" s="20" t="s">
        <v>596</v>
      </c>
      <c r="H63" s="20" t="s">
        <v>685</v>
      </c>
      <c r="I63" s="18">
        <v>2</v>
      </c>
      <c r="J63" s="18">
        <v>3</v>
      </c>
      <c r="K63" s="18">
        <v>2</v>
      </c>
      <c r="L63" s="18">
        <v>1</v>
      </c>
      <c r="M63" s="19">
        <f t="shared" si="1"/>
        <v>8</v>
      </c>
      <c r="N63" s="18"/>
    </row>
    <row r="64" spans="1:14">
      <c r="A64" s="29">
        <v>58</v>
      </c>
      <c r="B64" s="20" t="s">
        <v>748</v>
      </c>
      <c r="C64" s="73" t="s">
        <v>15</v>
      </c>
      <c r="D64" s="73" t="s">
        <v>172</v>
      </c>
      <c r="E64" s="96" t="s">
        <v>796</v>
      </c>
      <c r="F64" s="20" t="s">
        <v>614</v>
      </c>
      <c r="G64" s="20" t="s">
        <v>596</v>
      </c>
      <c r="H64" s="20" t="s">
        <v>615</v>
      </c>
      <c r="I64" s="18">
        <v>2</v>
      </c>
      <c r="J64" s="18">
        <v>3</v>
      </c>
      <c r="K64" s="18">
        <v>1</v>
      </c>
      <c r="L64" s="18">
        <v>2</v>
      </c>
      <c r="M64" s="19">
        <f t="shared" si="1"/>
        <v>8</v>
      </c>
      <c r="N64" s="18"/>
    </row>
    <row r="65" spans="1:14">
      <c r="A65" s="29">
        <v>59</v>
      </c>
      <c r="B65" s="20" t="s">
        <v>753</v>
      </c>
      <c r="C65" s="73" t="s">
        <v>15</v>
      </c>
      <c r="D65" s="73" t="s">
        <v>172</v>
      </c>
      <c r="E65" s="96" t="s">
        <v>796</v>
      </c>
      <c r="F65" s="20" t="s">
        <v>614</v>
      </c>
      <c r="G65" s="20" t="s">
        <v>596</v>
      </c>
      <c r="H65" s="20" t="s">
        <v>615</v>
      </c>
      <c r="I65" s="18">
        <v>1</v>
      </c>
      <c r="J65" s="18">
        <v>2</v>
      </c>
      <c r="K65" s="18">
        <v>1</v>
      </c>
      <c r="L65" s="18">
        <v>4</v>
      </c>
      <c r="M65" s="19">
        <f t="shared" si="1"/>
        <v>8</v>
      </c>
      <c r="N65" s="18"/>
    </row>
    <row r="66" spans="1:14">
      <c r="A66" s="29">
        <v>60</v>
      </c>
      <c r="B66" s="20" t="s">
        <v>759</v>
      </c>
      <c r="C66" s="73" t="s">
        <v>15</v>
      </c>
      <c r="D66" s="73" t="s">
        <v>35</v>
      </c>
      <c r="E66" s="96" t="s">
        <v>796</v>
      </c>
      <c r="F66" s="20" t="s">
        <v>595</v>
      </c>
      <c r="G66" s="20" t="s">
        <v>596</v>
      </c>
      <c r="H66" s="20" t="s">
        <v>685</v>
      </c>
      <c r="I66" s="18">
        <v>2</v>
      </c>
      <c r="J66" s="18">
        <v>2</v>
      </c>
      <c r="K66" s="18">
        <v>2</v>
      </c>
      <c r="L66" s="18">
        <v>2</v>
      </c>
      <c r="M66" s="19">
        <f t="shared" si="1"/>
        <v>8</v>
      </c>
      <c r="N66" s="18"/>
    </row>
    <row r="67" spans="1:14">
      <c r="A67" s="29">
        <v>61</v>
      </c>
      <c r="B67" s="20" t="s">
        <v>761</v>
      </c>
      <c r="C67" s="73" t="s">
        <v>15</v>
      </c>
      <c r="D67" s="73" t="s">
        <v>35</v>
      </c>
      <c r="E67" s="96" t="s">
        <v>796</v>
      </c>
      <c r="F67" s="20" t="s">
        <v>599</v>
      </c>
      <c r="G67" s="20" t="s">
        <v>596</v>
      </c>
      <c r="H67" s="20" t="s">
        <v>699</v>
      </c>
      <c r="I67" s="18">
        <v>2</v>
      </c>
      <c r="J67" s="18">
        <v>3</v>
      </c>
      <c r="K67" s="18">
        <v>2</v>
      </c>
      <c r="L67" s="18">
        <v>1</v>
      </c>
      <c r="M67" s="19">
        <f t="shared" si="1"/>
        <v>8</v>
      </c>
      <c r="N67" s="18"/>
    </row>
    <row r="68" spans="1:14">
      <c r="A68" s="29">
        <v>62</v>
      </c>
      <c r="B68" s="26" t="s">
        <v>134</v>
      </c>
      <c r="C68" s="77" t="s">
        <v>15</v>
      </c>
      <c r="D68" s="77" t="s">
        <v>35</v>
      </c>
      <c r="E68" s="94" t="s">
        <v>53</v>
      </c>
      <c r="F68" s="26" t="s">
        <v>52</v>
      </c>
      <c r="G68" s="26" t="s">
        <v>53</v>
      </c>
      <c r="H68" s="26" t="s">
        <v>68</v>
      </c>
      <c r="I68" s="23">
        <v>3</v>
      </c>
      <c r="J68" s="23">
        <v>2</v>
      </c>
      <c r="K68" s="24">
        <v>1</v>
      </c>
      <c r="L68" s="24">
        <v>1</v>
      </c>
      <c r="M68" s="25">
        <f t="shared" si="1"/>
        <v>7</v>
      </c>
      <c r="N68" s="24"/>
    </row>
    <row r="69" spans="1:14">
      <c r="A69" s="29">
        <v>63</v>
      </c>
      <c r="B69" s="40" t="s">
        <v>240</v>
      </c>
      <c r="C69" s="78" t="s">
        <v>15</v>
      </c>
      <c r="D69" s="78" t="s">
        <v>35</v>
      </c>
      <c r="E69" s="95" t="s">
        <v>166</v>
      </c>
      <c r="F69" s="40" t="s">
        <v>185</v>
      </c>
      <c r="G69" s="40" t="s">
        <v>186</v>
      </c>
      <c r="H69" s="40" t="s">
        <v>187</v>
      </c>
      <c r="I69" s="38">
        <v>1</v>
      </c>
      <c r="J69" s="38">
        <v>3</v>
      </c>
      <c r="K69" s="38">
        <v>2</v>
      </c>
      <c r="L69" s="38">
        <v>1</v>
      </c>
      <c r="M69" s="39">
        <f t="shared" si="1"/>
        <v>7</v>
      </c>
      <c r="N69" s="38"/>
    </row>
    <row r="70" spans="1:14">
      <c r="A70" s="29">
        <v>64</v>
      </c>
      <c r="B70" s="40" t="s">
        <v>239</v>
      </c>
      <c r="C70" s="78" t="s">
        <v>15</v>
      </c>
      <c r="D70" s="78" t="s">
        <v>35</v>
      </c>
      <c r="E70" s="95" t="s">
        <v>166</v>
      </c>
      <c r="F70" s="40" t="s">
        <v>178</v>
      </c>
      <c r="G70" s="40" t="s">
        <v>166</v>
      </c>
      <c r="H70" s="40" t="s">
        <v>236</v>
      </c>
      <c r="I70" s="38">
        <v>2</v>
      </c>
      <c r="J70" s="38">
        <v>2</v>
      </c>
      <c r="K70" s="38">
        <v>1</v>
      </c>
      <c r="L70" s="38">
        <v>2</v>
      </c>
      <c r="M70" s="39">
        <f t="shared" si="1"/>
        <v>7</v>
      </c>
      <c r="N70" s="38"/>
    </row>
    <row r="71" spans="1:14">
      <c r="A71" s="29">
        <v>65</v>
      </c>
      <c r="B71" s="40" t="s">
        <v>241</v>
      </c>
      <c r="C71" s="78" t="s">
        <v>15</v>
      </c>
      <c r="D71" s="78" t="s">
        <v>172</v>
      </c>
      <c r="E71" s="95" t="s">
        <v>166</v>
      </c>
      <c r="F71" s="40" t="s">
        <v>173</v>
      </c>
      <c r="G71" s="40" t="s">
        <v>166</v>
      </c>
      <c r="H71" s="40" t="s">
        <v>174</v>
      </c>
      <c r="I71" s="38">
        <v>2</v>
      </c>
      <c r="J71" s="38">
        <v>2</v>
      </c>
      <c r="K71" s="38">
        <v>1</v>
      </c>
      <c r="L71" s="38">
        <v>2</v>
      </c>
      <c r="M71" s="39">
        <f t="shared" ref="M71:M102" si="2">SUM(I71:L71)</f>
        <v>7</v>
      </c>
      <c r="N71" s="38"/>
    </row>
    <row r="72" spans="1:14">
      <c r="A72" s="29">
        <v>66</v>
      </c>
      <c r="B72" s="40" t="s">
        <v>246</v>
      </c>
      <c r="C72" s="78" t="s">
        <v>15</v>
      </c>
      <c r="D72" s="78" t="s">
        <v>35</v>
      </c>
      <c r="E72" s="95" t="s">
        <v>166</v>
      </c>
      <c r="F72" s="40" t="s">
        <v>209</v>
      </c>
      <c r="G72" s="40" t="s">
        <v>210</v>
      </c>
      <c r="H72" s="40" t="s">
        <v>211</v>
      </c>
      <c r="I72" s="38">
        <v>2</v>
      </c>
      <c r="J72" s="38">
        <v>2</v>
      </c>
      <c r="K72" s="38">
        <v>1</v>
      </c>
      <c r="L72" s="38">
        <v>2</v>
      </c>
      <c r="M72" s="39">
        <f t="shared" si="2"/>
        <v>7</v>
      </c>
      <c r="N72" s="38"/>
    </row>
    <row r="73" spans="1:14">
      <c r="A73" s="29">
        <v>67</v>
      </c>
      <c r="B73" s="59" t="s">
        <v>535</v>
      </c>
      <c r="C73" s="60" t="s">
        <v>15</v>
      </c>
      <c r="D73" s="60" t="s">
        <v>172</v>
      </c>
      <c r="E73" s="93" t="s">
        <v>795</v>
      </c>
      <c r="F73" s="59" t="s">
        <v>397</v>
      </c>
      <c r="G73" s="59" t="s">
        <v>388</v>
      </c>
      <c r="H73" s="59" t="s">
        <v>536</v>
      </c>
      <c r="I73" s="46">
        <v>2</v>
      </c>
      <c r="J73" s="46">
        <v>2</v>
      </c>
      <c r="K73" s="46">
        <v>1</v>
      </c>
      <c r="L73" s="46">
        <v>2</v>
      </c>
      <c r="M73" s="45">
        <f t="shared" si="2"/>
        <v>7</v>
      </c>
      <c r="N73" s="46"/>
    </row>
    <row r="74" spans="1:14">
      <c r="A74" s="29">
        <v>68</v>
      </c>
      <c r="B74" s="59" t="s">
        <v>545</v>
      </c>
      <c r="C74" s="60" t="s">
        <v>15</v>
      </c>
      <c r="D74" s="60" t="s">
        <v>172</v>
      </c>
      <c r="E74" s="93" t="s">
        <v>795</v>
      </c>
      <c r="F74" s="59" t="s">
        <v>397</v>
      </c>
      <c r="G74" s="59" t="s">
        <v>388</v>
      </c>
      <c r="H74" s="59" t="s">
        <v>536</v>
      </c>
      <c r="I74" s="46">
        <v>1</v>
      </c>
      <c r="J74" s="46">
        <v>3</v>
      </c>
      <c r="K74" s="46">
        <v>1</v>
      </c>
      <c r="L74" s="46">
        <v>2</v>
      </c>
      <c r="M74" s="45">
        <f t="shared" si="2"/>
        <v>7</v>
      </c>
      <c r="N74" s="46"/>
    </row>
    <row r="75" spans="1:14">
      <c r="A75" s="29">
        <v>69</v>
      </c>
      <c r="B75" s="59" t="s">
        <v>554</v>
      </c>
      <c r="C75" s="60" t="s">
        <v>15</v>
      </c>
      <c r="D75" s="60" t="s">
        <v>35</v>
      </c>
      <c r="E75" s="93" t="s">
        <v>795</v>
      </c>
      <c r="F75" s="59" t="s">
        <v>414</v>
      </c>
      <c r="G75" s="59" t="s">
        <v>388</v>
      </c>
      <c r="H75" s="59" t="s">
        <v>492</v>
      </c>
      <c r="I75" s="59">
        <v>3</v>
      </c>
      <c r="J75" s="59">
        <v>1</v>
      </c>
      <c r="K75" s="46">
        <v>1</v>
      </c>
      <c r="L75" s="46">
        <v>2</v>
      </c>
      <c r="M75" s="45">
        <f t="shared" si="2"/>
        <v>7</v>
      </c>
      <c r="N75" s="46"/>
    </row>
    <row r="76" spans="1:14">
      <c r="A76" s="29">
        <v>70</v>
      </c>
      <c r="B76" s="20" t="s">
        <v>756</v>
      </c>
      <c r="C76" s="73" t="s">
        <v>15</v>
      </c>
      <c r="D76" s="73" t="s">
        <v>35</v>
      </c>
      <c r="E76" s="96" t="s">
        <v>796</v>
      </c>
      <c r="F76" s="20" t="s">
        <v>602</v>
      </c>
      <c r="G76" s="20" t="s">
        <v>603</v>
      </c>
      <c r="H76" s="20" t="s">
        <v>604</v>
      </c>
      <c r="I76" s="18">
        <v>2</v>
      </c>
      <c r="J76" s="18">
        <v>2</v>
      </c>
      <c r="K76" s="18">
        <v>2</v>
      </c>
      <c r="L76" s="18">
        <v>1</v>
      </c>
      <c r="M76" s="19">
        <f t="shared" si="2"/>
        <v>7</v>
      </c>
      <c r="N76" s="18"/>
    </row>
    <row r="77" spans="1:14">
      <c r="A77" s="29">
        <v>71</v>
      </c>
      <c r="B77" s="20" t="s">
        <v>737</v>
      </c>
      <c r="C77" s="73" t="s">
        <v>15</v>
      </c>
      <c r="D77" s="73" t="s">
        <v>35</v>
      </c>
      <c r="E77" s="96" t="s">
        <v>796</v>
      </c>
      <c r="F77" s="20" t="s">
        <v>636</v>
      </c>
      <c r="G77" s="20" t="s">
        <v>637</v>
      </c>
      <c r="H77" s="20" t="s">
        <v>638</v>
      </c>
      <c r="I77" s="18">
        <v>2</v>
      </c>
      <c r="J77" s="18">
        <v>1</v>
      </c>
      <c r="K77" s="18">
        <v>3</v>
      </c>
      <c r="L77" s="18">
        <v>1</v>
      </c>
      <c r="M77" s="19">
        <f t="shared" si="2"/>
        <v>7</v>
      </c>
      <c r="N77" s="18"/>
    </row>
    <row r="78" spans="1:14">
      <c r="A78" s="29">
        <v>72</v>
      </c>
      <c r="B78" s="20" t="s">
        <v>754</v>
      </c>
      <c r="C78" s="73" t="s">
        <v>15</v>
      </c>
      <c r="D78" s="73" t="s">
        <v>35</v>
      </c>
      <c r="E78" s="96" t="s">
        <v>796</v>
      </c>
      <c r="F78" s="20" t="s">
        <v>695</v>
      </c>
      <c r="G78" s="20" t="s">
        <v>696</v>
      </c>
      <c r="H78" s="20" t="s">
        <v>697</v>
      </c>
      <c r="I78" s="18">
        <v>2</v>
      </c>
      <c r="J78" s="18">
        <v>2</v>
      </c>
      <c r="K78" s="18">
        <v>2</v>
      </c>
      <c r="L78" s="18">
        <v>1</v>
      </c>
      <c r="M78" s="19">
        <f t="shared" si="2"/>
        <v>7</v>
      </c>
      <c r="N78" s="18"/>
    </row>
    <row r="79" spans="1:14">
      <c r="A79" s="29">
        <v>73</v>
      </c>
      <c r="B79" s="20" t="s">
        <v>749</v>
      </c>
      <c r="C79" s="73" t="s">
        <v>15</v>
      </c>
      <c r="D79" s="73" t="s">
        <v>35</v>
      </c>
      <c r="E79" s="96" t="s">
        <v>796</v>
      </c>
      <c r="F79" s="20" t="s">
        <v>618</v>
      </c>
      <c r="G79" s="20" t="s">
        <v>619</v>
      </c>
      <c r="H79" s="20" t="s">
        <v>620</v>
      </c>
      <c r="I79" s="18">
        <v>2</v>
      </c>
      <c r="J79" s="18">
        <v>2</v>
      </c>
      <c r="K79" s="18">
        <v>2</v>
      </c>
      <c r="L79" s="18">
        <v>1</v>
      </c>
      <c r="M79" s="19">
        <f t="shared" si="2"/>
        <v>7</v>
      </c>
      <c r="N79" s="18"/>
    </row>
    <row r="80" spans="1:14">
      <c r="A80" s="29">
        <v>74</v>
      </c>
      <c r="B80" s="20" t="s">
        <v>755</v>
      </c>
      <c r="C80" s="73" t="s">
        <v>15</v>
      </c>
      <c r="D80" s="73" t="s">
        <v>35</v>
      </c>
      <c r="E80" s="96" t="s">
        <v>796</v>
      </c>
      <c r="F80" s="20" t="s">
        <v>607</v>
      </c>
      <c r="G80" s="20" t="s">
        <v>596</v>
      </c>
      <c r="H80" s="20" t="s">
        <v>704</v>
      </c>
      <c r="I80" s="18">
        <v>1</v>
      </c>
      <c r="J80" s="18">
        <v>1</v>
      </c>
      <c r="K80" s="18">
        <v>4</v>
      </c>
      <c r="L80" s="18">
        <v>1</v>
      </c>
      <c r="M80" s="19">
        <f t="shared" si="2"/>
        <v>7</v>
      </c>
      <c r="N80" s="18"/>
    </row>
    <row r="81" spans="1:14">
      <c r="A81" s="29">
        <v>75</v>
      </c>
      <c r="B81" s="26" t="s">
        <v>130</v>
      </c>
      <c r="C81" s="77" t="s">
        <v>15</v>
      </c>
      <c r="D81" s="77" t="s">
        <v>35</v>
      </c>
      <c r="E81" s="94" t="s">
        <v>53</v>
      </c>
      <c r="F81" s="26" t="s">
        <v>52</v>
      </c>
      <c r="G81" s="26" t="s">
        <v>53</v>
      </c>
      <c r="H81" s="26" t="s">
        <v>127</v>
      </c>
      <c r="I81" s="26">
        <v>1</v>
      </c>
      <c r="J81" s="23">
        <v>1</v>
      </c>
      <c r="K81" s="24">
        <v>3</v>
      </c>
      <c r="L81" s="26">
        <v>1</v>
      </c>
      <c r="M81" s="25">
        <f t="shared" si="2"/>
        <v>6</v>
      </c>
      <c r="N81" s="24"/>
    </row>
    <row r="82" spans="1:14">
      <c r="A82" s="29">
        <v>76</v>
      </c>
      <c r="B82" s="26" t="s">
        <v>131</v>
      </c>
      <c r="C82" s="77" t="s">
        <v>15</v>
      </c>
      <c r="D82" s="77" t="s">
        <v>35</v>
      </c>
      <c r="E82" s="94" t="s">
        <v>53</v>
      </c>
      <c r="F82" s="26" t="s">
        <v>52</v>
      </c>
      <c r="G82" s="26" t="s">
        <v>53</v>
      </c>
      <c r="H82" s="26" t="s">
        <v>68</v>
      </c>
      <c r="I82" s="23">
        <v>2</v>
      </c>
      <c r="J82" s="23">
        <v>2</v>
      </c>
      <c r="K82" s="24">
        <v>1</v>
      </c>
      <c r="L82" s="24">
        <v>1</v>
      </c>
      <c r="M82" s="25">
        <f t="shared" si="2"/>
        <v>6</v>
      </c>
      <c r="N82" s="24"/>
    </row>
    <row r="83" spans="1:14">
      <c r="A83" s="29">
        <v>77</v>
      </c>
      <c r="B83" s="51" t="s">
        <v>362</v>
      </c>
      <c r="C83" s="52" t="s">
        <v>15</v>
      </c>
      <c r="D83" s="52" t="s">
        <v>172</v>
      </c>
      <c r="E83" s="97" t="s">
        <v>794</v>
      </c>
      <c r="F83" s="57" t="s">
        <v>276</v>
      </c>
      <c r="G83" s="51" t="s">
        <v>277</v>
      </c>
      <c r="H83" s="51" t="s">
        <v>330</v>
      </c>
      <c r="I83" s="43">
        <v>1</v>
      </c>
      <c r="J83" s="43">
        <v>2</v>
      </c>
      <c r="K83" s="43">
        <v>2</v>
      </c>
      <c r="L83" s="43">
        <v>1</v>
      </c>
      <c r="M83" s="42">
        <f t="shared" si="2"/>
        <v>6</v>
      </c>
      <c r="N83" s="43"/>
    </row>
    <row r="84" spans="1:14">
      <c r="A84" s="29">
        <v>78</v>
      </c>
      <c r="B84" s="51" t="s">
        <v>365</v>
      </c>
      <c r="C84" s="52" t="s">
        <v>15</v>
      </c>
      <c r="D84" s="52" t="s">
        <v>172</v>
      </c>
      <c r="E84" s="97" t="s">
        <v>794</v>
      </c>
      <c r="F84" s="53" t="s">
        <v>263</v>
      </c>
      <c r="G84" s="51" t="s">
        <v>264</v>
      </c>
      <c r="H84" s="51" t="s">
        <v>325</v>
      </c>
      <c r="I84" s="43">
        <v>2</v>
      </c>
      <c r="J84" s="43">
        <v>1</v>
      </c>
      <c r="K84" s="43">
        <v>2</v>
      </c>
      <c r="L84" s="43">
        <v>1</v>
      </c>
      <c r="M84" s="42">
        <f t="shared" si="2"/>
        <v>6</v>
      </c>
      <c r="N84" s="43"/>
    </row>
    <row r="85" spans="1:14">
      <c r="A85" s="29">
        <v>79</v>
      </c>
      <c r="B85" s="59" t="s">
        <v>560</v>
      </c>
      <c r="C85" s="60" t="s">
        <v>15</v>
      </c>
      <c r="D85" s="60" t="s">
        <v>35</v>
      </c>
      <c r="E85" s="93" t="s">
        <v>795</v>
      </c>
      <c r="F85" s="59" t="s">
        <v>434</v>
      </c>
      <c r="G85" s="59" t="s">
        <v>388</v>
      </c>
      <c r="H85" s="59" t="s">
        <v>499</v>
      </c>
      <c r="I85" s="46">
        <v>1</v>
      </c>
      <c r="J85" s="46">
        <v>1</v>
      </c>
      <c r="K85" s="46">
        <v>1</v>
      </c>
      <c r="L85" s="46">
        <v>3</v>
      </c>
      <c r="M85" s="45">
        <f t="shared" si="2"/>
        <v>6</v>
      </c>
      <c r="N85" s="46"/>
    </row>
    <row r="86" spans="1:14">
      <c r="A86" s="29">
        <v>80</v>
      </c>
      <c r="B86" s="59" t="s">
        <v>565</v>
      </c>
      <c r="C86" s="60" t="s">
        <v>15</v>
      </c>
      <c r="D86" s="60" t="s">
        <v>35</v>
      </c>
      <c r="E86" s="93" t="s">
        <v>795</v>
      </c>
      <c r="F86" s="59" t="s">
        <v>390</v>
      </c>
      <c r="G86" s="59" t="s">
        <v>388</v>
      </c>
      <c r="H86" s="59" t="s">
        <v>543</v>
      </c>
      <c r="I86" s="46">
        <v>1</v>
      </c>
      <c r="J86" s="46">
        <v>3</v>
      </c>
      <c r="K86" s="46">
        <v>1</v>
      </c>
      <c r="L86" s="46">
        <v>1</v>
      </c>
      <c r="M86" s="45">
        <f t="shared" si="2"/>
        <v>6</v>
      </c>
      <c r="N86" s="46"/>
    </row>
    <row r="87" spans="1:14">
      <c r="A87" s="29">
        <v>81</v>
      </c>
      <c r="B87" s="20" t="s">
        <v>738</v>
      </c>
      <c r="C87" s="73" t="s">
        <v>15</v>
      </c>
      <c r="D87" s="73" t="s">
        <v>35</v>
      </c>
      <c r="E87" s="96" t="s">
        <v>796</v>
      </c>
      <c r="F87" s="20" t="s">
        <v>599</v>
      </c>
      <c r="G87" s="20" t="s">
        <v>596</v>
      </c>
      <c r="H87" s="20" t="s">
        <v>699</v>
      </c>
      <c r="I87" s="18">
        <v>1</v>
      </c>
      <c r="J87" s="18">
        <v>2</v>
      </c>
      <c r="K87" s="18">
        <v>2</v>
      </c>
      <c r="L87" s="18">
        <v>1</v>
      </c>
      <c r="M87" s="19">
        <f t="shared" si="2"/>
        <v>6</v>
      </c>
      <c r="N87" s="18"/>
    </row>
    <row r="88" spans="1:14">
      <c r="A88" s="29">
        <v>82</v>
      </c>
      <c r="B88" s="26" t="s">
        <v>126</v>
      </c>
      <c r="C88" s="77" t="s">
        <v>15</v>
      </c>
      <c r="D88" s="77" t="s">
        <v>35</v>
      </c>
      <c r="E88" s="94" t="s">
        <v>53</v>
      </c>
      <c r="F88" s="26" t="s">
        <v>52</v>
      </c>
      <c r="G88" s="26" t="s">
        <v>53</v>
      </c>
      <c r="H88" s="26" t="s">
        <v>127</v>
      </c>
      <c r="I88" s="23">
        <v>2</v>
      </c>
      <c r="J88" s="23">
        <v>1</v>
      </c>
      <c r="K88" s="24">
        <v>1</v>
      </c>
      <c r="L88" s="24">
        <v>1</v>
      </c>
      <c r="M88" s="25">
        <f t="shared" si="2"/>
        <v>5</v>
      </c>
      <c r="N88" s="24"/>
    </row>
    <row r="89" spans="1:14">
      <c r="A89" s="29">
        <v>83</v>
      </c>
      <c r="B89" s="26" t="s">
        <v>143</v>
      </c>
      <c r="C89" s="77" t="s">
        <v>15</v>
      </c>
      <c r="D89" s="77" t="s">
        <v>35</v>
      </c>
      <c r="E89" s="94" t="s">
        <v>53</v>
      </c>
      <c r="F89" s="26" t="s">
        <v>56</v>
      </c>
      <c r="G89" s="26" t="s">
        <v>57</v>
      </c>
      <c r="H89" s="26" t="s">
        <v>58</v>
      </c>
      <c r="I89" s="23">
        <v>1</v>
      </c>
      <c r="J89" s="23">
        <v>1</v>
      </c>
      <c r="K89" s="24">
        <v>2</v>
      </c>
      <c r="L89" s="24">
        <v>1</v>
      </c>
      <c r="M89" s="25">
        <f t="shared" si="2"/>
        <v>5</v>
      </c>
      <c r="N89" s="24"/>
    </row>
    <row r="90" spans="1:14">
      <c r="A90" s="29">
        <v>84</v>
      </c>
      <c r="B90" s="51" t="s">
        <v>350</v>
      </c>
      <c r="C90" s="52" t="s">
        <v>15</v>
      </c>
      <c r="D90" s="52" t="s">
        <v>172</v>
      </c>
      <c r="E90" s="97" t="s">
        <v>794</v>
      </c>
      <c r="F90" s="51" t="s">
        <v>301</v>
      </c>
      <c r="G90" s="51" t="s">
        <v>281</v>
      </c>
      <c r="H90" s="51" t="s">
        <v>302</v>
      </c>
      <c r="I90" s="43">
        <v>1</v>
      </c>
      <c r="J90" s="43">
        <v>1</v>
      </c>
      <c r="K90" s="43">
        <v>2</v>
      </c>
      <c r="L90" s="43">
        <v>1</v>
      </c>
      <c r="M90" s="42">
        <f t="shared" si="2"/>
        <v>5</v>
      </c>
      <c r="N90" s="43"/>
    </row>
    <row r="91" spans="1:14">
      <c r="A91" s="29">
        <v>85</v>
      </c>
      <c r="B91" s="51" t="s">
        <v>360</v>
      </c>
      <c r="C91" s="52" t="s">
        <v>15</v>
      </c>
      <c r="D91" s="52" t="s">
        <v>172</v>
      </c>
      <c r="E91" s="97" t="s">
        <v>794</v>
      </c>
      <c r="F91" s="51" t="s">
        <v>301</v>
      </c>
      <c r="G91" s="51" t="s">
        <v>281</v>
      </c>
      <c r="H91" s="51" t="s">
        <v>302</v>
      </c>
      <c r="I91" s="43">
        <v>1</v>
      </c>
      <c r="J91" s="43">
        <v>1</v>
      </c>
      <c r="K91" s="43">
        <v>2</v>
      </c>
      <c r="L91" s="43">
        <v>1</v>
      </c>
      <c r="M91" s="42">
        <f t="shared" si="2"/>
        <v>5</v>
      </c>
      <c r="N91" s="43"/>
    </row>
    <row r="92" spans="1:14">
      <c r="A92" s="29">
        <v>86</v>
      </c>
      <c r="B92" s="59" t="s">
        <v>538</v>
      </c>
      <c r="C92" s="60" t="s">
        <v>15</v>
      </c>
      <c r="D92" s="60" t="s">
        <v>172</v>
      </c>
      <c r="E92" s="93" t="s">
        <v>795</v>
      </c>
      <c r="F92" s="59" t="s">
        <v>397</v>
      </c>
      <c r="G92" s="59" t="s">
        <v>388</v>
      </c>
      <c r="H92" s="59" t="s">
        <v>536</v>
      </c>
      <c r="I92" s="46">
        <v>2</v>
      </c>
      <c r="J92" s="46">
        <v>1</v>
      </c>
      <c r="K92" s="46">
        <v>1</v>
      </c>
      <c r="L92" s="46">
        <v>1</v>
      </c>
      <c r="M92" s="45">
        <f t="shared" si="2"/>
        <v>5</v>
      </c>
      <c r="N92" s="46"/>
    </row>
    <row r="93" spans="1:14">
      <c r="A93" s="29">
        <v>87</v>
      </c>
      <c r="B93" s="59" t="s">
        <v>556</v>
      </c>
      <c r="C93" s="60" t="s">
        <v>15</v>
      </c>
      <c r="D93" s="60" t="s">
        <v>172</v>
      </c>
      <c r="E93" s="93" t="s">
        <v>795</v>
      </c>
      <c r="F93" s="59" t="s">
        <v>397</v>
      </c>
      <c r="G93" s="59" t="s">
        <v>388</v>
      </c>
      <c r="H93" s="59" t="s">
        <v>536</v>
      </c>
      <c r="I93" s="46">
        <v>1</v>
      </c>
      <c r="J93" s="46">
        <v>2</v>
      </c>
      <c r="K93" s="46">
        <v>1</v>
      </c>
      <c r="L93" s="46">
        <v>1</v>
      </c>
      <c r="M93" s="45">
        <f t="shared" si="2"/>
        <v>5</v>
      </c>
      <c r="N93" s="46"/>
    </row>
    <row r="94" spans="1:14">
      <c r="A94" s="29">
        <v>88</v>
      </c>
      <c r="B94" s="59" t="s">
        <v>564</v>
      </c>
      <c r="C94" s="60" t="s">
        <v>15</v>
      </c>
      <c r="D94" s="60" t="s">
        <v>172</v>
      </c>
      <c r="E94" s="93" t="s">
        <v>795</v>
      </c>
      <c r="F94" s="59" t="s">
        <v>397</v>
      </c>
      <c r="G94" s="59" t="s">
        <v>388</v>
      </c>
      <c r="H94" s="59" t="s">
        <v>536</v>
      </c>
      <c r="I94" s="46">
        <v>1</v>
      </c>
      <c r="J94" s="46">
        <v>2</v>
      </c>
      <c r="K94" s="46">
        <v>1</v>
      </c>
      <c r="L94" s="46">
        <v>1</v>
      </c>
      <c r="M94" s="45">
        <f t="shared" si="2"/>
        <v>5</v>
      </c>
      <c r="N94" s="46"/>
    </row>
    <row r="95" spans="1:14">
      <c r="A95" s="29">
        <v>89</v>
      </c>
      <c r="B95" s="26" t="s">
        <v>140</v>
      </c>
      <c r="C95" s="77" t="s">
        <v>15</v>
      </c>
      <c r="D95" s="77" t="s">
        <v>35</v>
      </c>
      <c r="E95" s="94" t="s">
        <v>53</v>
      </c>
      <c r="F95" s="26" t="s">
        <v>52</v>
      </c>
      <c r="G95" s="26" t="s">
        <v>53</v>
      </c>
      <c r="H95" s="26" t="s">
        <v>127</v>
      </c>
      <c r="I95" s="26">
        <v>1</v>
      </c>
      <c r="J95" s="23">
        <v>1</v>
      </c>
      <c r="K95" s="24">
        <v>1</v>
      </c>
      <c r="L95" s="26">
        <v>1</v>
      </c>
      <c r="M95" s="25">
        <f t="shared" si="2"/>
        <v>4</v>
      </c>
      <c r="N95" s="24"/>
    </row>
    <row r="96" spans="1:14">
      <c r="A96" s="29">
        <v>90</v>
      </c>
      <c r="B96" s="51" t="s">
        <v>353</v>
      </c>
      <c r="C96" s="52" t="s">
        <v>15</v>
      </c>
      <c r="D96" s="52" t="s">
        <v>172</v>
      </c>
      <c r="E96" s="97" t="s">
        <v>794</v>
      </c>
      <c r="F96" s="57" t="s">
        <v>276</v>
      </c>
      <c r="G96" s="51" t="s">
        <v>277</v>
      </c>
      <c r="H96" s="51" t="s">
        <v>330</v>
      </c>
      <c r="I96" s="43">
        <v>1</v>
      </c>
      <c r="J96" s="43">
        <v>1</v>
      </c>
      <c r="K96" s="43">
        <v>1</v>
      </c>
      <c r="L96" s="43">
        <v>1</v>
      </c>
      <c r="M96" s="42">
        <f t="shared" si="2"/>
        <v>4</v>
      </c>
      <c r="N96" s="43"/>
    </row>
    <row r="97" spans="1:14">
      <c r="A97" s="29">
        <v>91</v>
      </c>
      <c r="B97" s="51" t="s">
        <v>363</v>
      </c>
      <c r="C97" s="52" t="s">
        <v>15</v>
      </c>
      <c r="D97" s="52" t="s">
        <v>172</v>
      </c>
      <c r="E97" s="97" t="s">
        <v>794</v>
      </c>
      <c r="F97" s="57" t="s">
        <v>276</v>
      </c>
      <c r="G97" s="51" t="s">
        <v>277</v>
      </c>
      <c r="H97" s="51" t="s">
        <v>330</v>
      </c>
      <c r="I97" s="43">
        <v>1</v>
      </c>
      <c r="J97" s="43">
        <v>1</v>
      </c>
      <c r="K97" s="43">
        <v>1</v>
      </c>
      <c r="L97" s="43">
        <v>1</v>
      </c>
      <c r="M97" s="42">
        <f t="shared" si="2"/>
        <v>4</v>
      </c>
      <c r="N97" s="43"/>
    </row>
    <row r="98" spans="1:14">
      <c r="A98" s="29">
        <v>92</v>
      </c>
      <c r="B98" s="59" t="s">
        <v>544</v>
      </c>
      <c r="C98" s="60" t="s">
        <v>15</v>
      </c>
      <c r="D98" s="60" t="s">
        <v>35</v>
      </c>
      <c r="E98" s="93" t="s">
        <v>795</v>
      </c>
      <c r="F98" s="59" t="s">
        <v>518</v>
      </c>
      <c r="G98" s="59" t="s">
        <v>388</v>
      </c>
      <c r="H98" s="59" t="s">
        <v>531</v>
      </c>
      <c r="I98" s="46">
        <v>1</v>
      </c>
      <c r="J98" s="46">
        <v>1</v>
      </c>
      <c r="K98" s="46">
        <v>1</v>
      </c>
      <c r="L98" s="46">
        <v>1</v>
      </c>
      <c r="M98" s="45">
        <f t="shared" si="2"/>
        <v>4</v>
      </c>
      <c r="N98" s="46"/>
    </row>
    <row r="99" spans="1:14">
      <c r="A99" s="29">
        <v>93</v>
      </c>
      <c r="B99" s="59" t="s">
        <v>552</v>
      </c>
      <c r="C99" s="60" t="s">
        <v>15</v>
      </c>
      <c r="D99" s="60" t="s">
        <v>172</v>
      </c>
      <c r="E99" s="93" t="s">
        <v>795</v>
      </c>
      <c r="F99" s="59" t="s">
        <v>518</v>
      </c>
      <c r="G99" s="59" t="s">
        <v>388</v>
      </c>
      <c r="H99" s="59" t="s">
        <v>531</v>
      </c>
      <c r="I99" s="46">
        <v>1</v>
      </c>
      <c r="J99" s="46">
        <v>1</v>
      </c>
      <c r="K99" s="46">
        <v>1</v>
      </c>
      <c r="L99" s="46">
        <v>1</v>
      </c>
      <c r="M99" s="45">
        <f t="shared" si="2"/>
        <v>4</v>
      </c>
      <c r="N99" s="46"/>
    </row>
    <row r="100" spans="1:14">
      <c r="A100" s="29">
        <v>94</v>
      </c>
      <c r="B100" s="59" t="s">
        <v>555</v>
      </c>
      <c r="C100" s="60" t="s">
        <v>15</v>
      </c>
      <c r="D100" s="60" t="s">
        <v>172</v>
      </c>
      <c r="E100" s="93" t="s">
        <v>795</v>
      </c>
      <c r="F100" s="59" t="s">
        <v>518</v>
      </c>
      <c r="G100" s="59" t="s">
        <v>388</v>
      </c>
      <c r="H100" s="59" t="s">
        <v>531</v>
      </c>
      <c r="I100" s="46">
        <v>1</v>
      </c>
      <c r="J100" s="46">
        <v>1</v>
      </c>
      <c r="K100" s="46">
        <v>1</v>
      </c>
      <c r="L100" s="46">
        <v>1</v>
      </c>
      <c r="M100" s="45">
        <f t="shared" si="2"/>
        <v>4</v>
      </c>
      <c r="N100" s="46"/>
    </row>
    <row r="101" spans="1:14">
      <c r="A101" s="29">
        <v>95</v>
      </c>
      <c r="B101" s="26" t="s">
        <v>129</v>
      </c>
      <c r="C101" s="77" t="s">
        <v>15</v>
      </c>
      <c r="D101" s="77" t="s">
        <v>35</v>
      </c>
      <c r="E101" s="94" t="s">
        <v>53</v>
      </c>
      <c r="F101" s="26" t="s">
        <v>86</v>
      </c>
      <c r="G101" s="26" t="s">
        <v>71</v>
      </c>
      <c r="H101" s="26" t="s">
        <v>72</v>
      </c>
      <c r="I101" s="23"/>
      <c r="J101" s="23"/>
      <c r="K101" s="24"/>
      <c r="L101" s="24"/>
      <c r="M101" s="25">
        <f t="shared" si="2"/>
        <v>0</v>
      </c>
      <c r="N101" s="24" t="s">
        <v>621</v>
      </c>
    </row>
    <row r="102" spans="1:14">
      <c r="A102" s="29">
        <v>96</v>
      </c>
      <c r="B102" s="51" t="s">
        <v>349</v>
      </c>
      <c r="C102" s="52" t="s">
        <v>15</v>
      </c>
      <c r="D102" s="52" t="s">
        <v>172</v>
      </c>
      <c r="E102" s="97" t="s">
        <v>794</v>
      </c>
      <c r="F102" s="53" t="s">
        <v>263</v>
      </c>
      <c r="G102" s="51" t="s">
        <v>264</v>
      </c>
      <c r="H102" s="51" t="s">
        <v>325</v>
      </c>
      <c r="I102" s="43"/>
      <c r="J102" s="43"/>
      <c r="K102" s="43"/>
      <c r="L102" s="43"/>
      <c r="M102" s="42">
        <f t="shared" si="2"/>
        <v>0</v>
      </c>
      <c r="N102" s="43" t="s">
        <v>621</v>
      </c>
    </row>
    <row r="103" spans="1:14">
      <c r="A103" s="29">
        <v>97</v>
      </c>
      <c r="B103" s="51" t="s">
        <v>355</v>
      </c>
      <c r="C103" s="52" t="s">
        <v>15</v>
      </c>
      <c r="D103" s="52" t="s">
        <v>172</v>
      </c>
      <c r="E103" s="97" t="s">
        <v>794</v>
      </c>
      <c r="F103" s="51" t="s">
        <v>319</v>
      </c>
      <c r="G103" s="51" t="s">
        <v>264</v>
      </c>
      <c r="H103" s="51" t="s">
        <v>265</v>
      </c>
      <c r="I103" s="41"/>
      <c r="J103" s="41"/>
      <c r="K103" s="41"/>
      <c r="L103" s="41"/>
      <c r="M103" s="42">
        <f t="shared" ref="M103:M111" si="3">SUM(I103:L103)</f>
        <v>0</v>
      </c>
      <c r="N103" s="90" t="s">
        <v>621</v>
      </c>
    </row>
    <row r="104" spans="1:14">
      <c r="A104" s="29">
        <v>98</v>
      </c>
      <c r="B104" s="59" t="s">
        <v>549</v>
      </c>
      <c r="C104" s="60" t="s">
        <v>15</v>
      </c>
      <c r="D104" s="60" t="s">
        <v>35</v>
      </c>
      <c r="E104" s="93" t="s">
        <v>795</v>
      </c>
      <c r="F104" s="59" t="s">
        <v>414</v>
      </c>
      <c r="G104" s="59" t="s">
        <v>388</v>
      </c>
      <c r="H104" s="59" t="s">
        <v>479</v>
      </c>
      <c r="I104" s="46"/>
      <c r="J104" s="46"/>
      <c r="K104" s="46"/>
      <c r="L104" s="46"/>
      <c r="M104" s="45">
        <f t="shared" si="3"/>
        <v>0</v>
      </c>
      <c r="N104" s="46" t="s">
        <v>621</v>
      </c>
    </row>
    <row r="105" spans="1:14">
      <c r="A105" s="29">
        <v>99</v>
      </c>
      <c r="B105" s="59" t="s">
        <v>553</v>
      </c>
      <c r="C105" s="60" t="s">
        <v>15</v>
      </c>
      <c r="D105" s="60" t="s">
        <v>35</v>
      </c>
      <c r="E105" s="93" t="s">
        <v>795</v>
      </c>
      <c r="F105" s="59" t="s">
        <v>414</v>
      </c>
      <c r="G105" s="59" t="s">
        <v>388</v>
      </c>
      <c r="H105" s="59" t="s">
        <v>479</v>
      </c>
      <c r="I105" s="46"/>
      <c r="J105" s="46"/>
      <c r="K105" s="46"/>
      <c r="L105" s="46"/>
      <c r="M105" s="45">
        <f t="shared" si="3"/>
        <v>0</v>
      </c>
      <c r="N105" s="46" t="s">
        <v>621</v>
      </c>
    </row>
    <row r="106" spans="1:14">
      <c r="A106" s="29">
        <v>100</v>
      </c>
      <c r="B106" s="59" t="s">
        <v>557</v>
      </c>
      <c r="C106" s="60" t="s">
        <v>15</v>
      </c>
      <c r="D106" s="60" t="s">
        <v>35</v>
      </c>
      <c r="E106" s="93" t="s">
        <v>795</v>
      </c>
      <c r="F106" s="59" t="s">
        <v>414</v>
      </c>
      <c r="G106" s="59" t="s">
        <v>388</v>
      </c>
      <c r="H106" s="59" t="s">
        <v>479</v>
      </c>
      <c r="I106" s="46"/>
      <c r="J106" s="46"/>
      <c r="K106" s="46"/>
      <c r="L106" s="46"/>
      <c r="M106" s="45">
        <f t="shared" si="3"/>
        <v>0</v>
      </c>
      <c r="N106" s="46" t="s">
        <v>621</v>
      </c>
    </row>
    <row r="107" spans="1:14">
      <c r="A107" s="29">
        <v>101</v>
      </c>
      <c r="B107" s="59" t="s">
        <v>550</v>
      </c>
      <c r="C107" s="60" t="s">
        <v>15</v>
      </c>
      <c r="D107" s="60" t="s">
        <v>35</v>
      </c>
      <c r="E107" s="93" t="s">
        <v>795</v>
      </c>
      <c r="F107" s="59" t="s">
        <v>414</v>
      </c>
      <c r="G107" s="59" t="s">
        <v>388</v>
      </c>
      <c r="H107" s="59" t="s">
        <v>492</v>
      </c>
      <c r="I107" s="46"/>
      <c r="J107" s="46"/>
      <c r="K107" s="46"/>
      <c r="L107" s="46"/>
      <c r="M107" s="45">
        <f t="shared" si="3"/>
        <v>0</v>
      </c>
      <c r="N107" s="46" t="s">
        <v>621</v>
      </c>
    </row>
    <row r="108" spans="1:14">
      <c r="A108" s="29">
        <v>102</v>
      </c>
      <c r="B108" s="59" t="s">
        <v>559</v>
      </c>
      <c r="C108" s="60" t="s">
        <v>15</v>
      </c>
      <c r="D108" s="60" t="s">
        <v>35</v>
      </c>
      <c r="E108" s="93" t="s">
        <v>795</v>
      </c>
      <c r="F108" s="59" t="s">
        <v>390</v>
      </c>
      <c r="G108" s="59" t="s">
        <v>388</v>
      </c>
      <c r="H108" s="59" t="s">
        <v>543</v>
      </c>
      <c r="I108" s="46"/>
      <c r="J108" s="46"/>
      <c r="K108" s="46"/>
      <c r="L108" s="46"/>
      <c r="M108" s="45">
        <f t="shared" si="3"/>
        <v>0</v>
      </c>
      <c r="N108" s="46" t="s">
        <v>621</v>
      </c>
    </row>
    <row r="109" spans="1:14">
      <c r="A109" s="29">
        <v>103</v>
      </c>
      <c r="B109" s="40" t="s">
        <v>242</v>
      </c>
      <c r="C109" s="78" t="s">
        <v>15</v>
      </c>
      <c r="D109" s="78" t="s">
        <v>35</v>
      </c>
      <c r="E109" s="95" t="s">
        <v>166</v>
      </c>
      <c r="F109" s="40" t="s">
        <v>178</v>
      </c>
      <c r="G109" s="40" t="s">
        <v>166</v>
      </c>
      <c r="H109" s="40" t="s">
        <v>179</v>
      </c>
      <c r="I109" s="38"/>
      <c r="J109" s="38"/>
      <c r="K109" s="38"/>
      <c r="L109" s="38"/>
      <c r="M109" s="39">
        <f t="shared" si="3"/>
        <v>0</v>
      </c>
      <c r="N109" s="38" t="s">
        <v>621</v>
      </c>
    </row>
    <row r="110" spans="1:14">
      <c r="A110" s="29">
        <v>104</v>
      </c>
      <c r="B110" s="40" t="s">
        <v>244</v>
      </c>
      <c r="C110" s="78" t="s">
        <v>15</v>
      </c>
      <c r="D110" s="78" t="s">
        <v>35</v>
      </c>
      <c r="E110" s="95" t="s">
        <v>166</v>
      </c>
      <c r="F110" s="40" t="s">
        <v>178</v>
      </c>
      <c r="G110" s="40" t="s">
        <v>166</v>
      </c>
      <c r="H110" s="40" t="s">
        <v>179</v>
      </c>
      <c r="I110" s="38"/>
      <c r="J110" s="38"/>
      <c r="K110" s="38"/>
      <c r="L110" s="38"/>
      <c r="M110" s="39">
        <f t="shared" si="3"/>
        <v>0</v>
      </c>
      <c r="N110" s="38" t="s">
        <v>621</v>
      </c>
    </row>
    <row r="111" spans="1:14">
      <c r="A111" s="29">
        <v>105</v>
      </c>
      <c r="B111" s="20" t="s">
        <v>740</v>
      </c>
      <c r="C111" s="73" t="s">
        <v>15</v>
      </c>
      <c r="D111" s="73" t="s">
        <v>35</v>
      </c>
      <c r="E111" s="96" t="s">
        <v>796</v>
      </c>
      <c r="F111" s="20" t="s">
        <v>607</v>
      </c>
      <c r="G111" s="20" t="s">
        <v>596</v>
      </c>
      <c r="H111" s="20" t="s">
        <v>741</v>
      </c>
      <c r="I111" s="18"/>
      <c r="J111" s="18"/>
      <c r="K111" s="18"/>
      <c r="L111" s="18"/>
      <c r="M111" s="19">
        <f t="shared" si="3"/>
        <v>0</v>
      </c>
      <c r="N111" s="18" t="s">
        <v>621</v>
      </c>
    </row>
    <row r="115" spans="10:10">
      <c r="J115" s="10" t="s">
        <v>931</v>
      </c>
    </row>
    <row r="116" spans="10:10">
      <c r="J116" t="s">
        <v>932</v>
      </c>
    </row>
  </sheetData>
  <autoFilter ref="A6:N111"/>
  <sortState ref="B7:N108">
    <sortCondition descending="1" ref="M7:M108"/>
  </sortState>
  <mergeCells count="2">
    <mergeCell ref="A3:N3"/>
    <mergeCell ref="A4:N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16"/>
  <sheetViews>
    <sheetView workbookViewId="0">
      <selection activeCell="I115" sqref="I115:I116"/>
    </sheetView>
  </sheetViews>
  <sheetFormatPr defaultRowHeight="12.75"/>
  <cols>
    <col min="1" max="1" width="4" customWidth="1"/>
    <col min="2" max="2" width="21.85546875" bestFit="1" customWidth="1"/>
    <col min="3" max="3" width="6" style="72" bestFit="1" customWidth="1"/>
    <col min="4" max="4" width="6.7109375" style="72" bestFit="1" customWidth="1"/>
    <col min="5" max="5" width="6.7109375" style="72" customWidth="1"/>
    <col min="6" max="6" width="31.5703125" bestFit="1" customWidth="1"/>
    <col min="7" max="7" width="14.28515625" bestFit="1" customWidth="1"/>
    <col min="8" max="8" width="15.140625" bestFit="1" customWidth="1"/>
    <col min="9" max="9" width="10.28515625" customWidth="1"/>
    <col min="10" max="10" width="10" customWidth="1"/>
    <col min="11" max="11" width="9.7109375" customWidth="1"/>
    <col min="12" max="12" width="10" customWidth="1"/>
    <col min="13" max="13" width="7.7109375" bestFit="1" customWidth="1"/>
    <col min="14" max="14" width="11.140625" customWidth="1"/>
  </cols>
  <sheetData>
    <row r="1" spans="1:14">
      <c r="A1" s="10" t="s">
        <v>19</v>
      </c>
    </row>
    <row r="3" spans="1:14">
      <c r="A3" s="194" t="s">
        <v>908</v>
      </c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</row>
    <row r="4" spans="1:14">
      <c r="A4" s="194" t="s">
        <v>20</v>
      </c>
      <c r="B4" s="194"/>
      <c r="C4" s="194"/>
      <c r="D4" s="194"/>
      <c r="E4" s="194"/>
      <c r="F4" s="194"/>
      <c r="G4" s="194"/>
      <c r="H4" s="194"/>
      <c r="I4" s="194"/>
      <c r="J4" s="194"/>
      <c r="K4" s="194"/>
      <c r="L4" s="194"/>
      <c r="M4" s="194"/>
      <c r="N4" s="194"/>
    </row>
    <row r="6" spans="1:14" ht="38.25">
      <c r="A6" s="16" t="s">
        <v>21</v>
      </c>
      <c r="B6" s="16" t="s">
        <v>22</v>
      </c>
      <c r="C6" s="16" t="s">
        <v>23</v>
      </c>
      <c r="D6" s="35" t="s">
        <v>24</v>
      </c>
      <c r="E6" s="35" t="s">
        <v>793</v>
      </c>
      <c r="F6" s="16" t="s">
        <v>25</v>
      </c>
      <c r="G6" s="16" t="s">
        <v>26</v>
      </c>
      <c r="H6" s="16" t="s">
        <v>27</v>
      </c>
      <c r="I6" s="16" t="s">
        <v>28</v>
      </c>
      <c r="J6" s="16" t="s">
        <v>29</v>
      </c>
      <c r="K6" s="16" t="s">
        <v>30</v>
      </c>
      <c r="L6" s="16" t="s">
        <v>31</v>
      </c>
      <c r="M6" s="16" t="s">
        <v>32</v>
      </c>
      <c r="N6" s="16" t="s">
        <v>33</v>
      </c>
    </row>
    <row r="7" spans="1:14">
      <c r="A7" s="29">
        <v>1</v>
      </c>
      <c r="B7" s="51" t="s">
        <v>383</v>
      </c>
      <c r="C7" s="52" t="s">
        <v>380</v>
      </c>
      <c r="D7" s="52" t="s">
        <v>172</v>
      </c>
      <c r="E7" s="80" t="s">
        <v>794</v>
      </c>
      <c r="F7" s="53" t="s">
        <v>263</v>
      </c>
      <c r="G7" s="51" t="s">
        <v>264</v>
      </c>
      <c r="H7" s="51" t="s">
        <v>265</v>
      </c>
      <c r="I7" s="113">
        <v>10</v>
      </c>
      <c r="J7" s="113">
        <v>10</v>
      </c>
      <c r="K7" s="41">
        <v>5</v>
      </c>
      <c r="L7" s="113">
        <v>10</v>
      </c>
      <c r="M7" s="42">
        <f t="shared" ref="M7:M38" si="0">SUM(I7:L7)</f>
        <v>35</v>
      </c>
      <c r="N7" s="113" t="s">
        <v>909</v>
      </c>
    </row>
    <row r="8" spans="1:14">
      <c r="A8" s="29">
        <v>2</v>
      </c>
      <c r="B8" s="59" t="s">
        <v>569</v>
      </c>
      <c r="C8" s="60" t="s">
        <v>380</v>
      </c>
      <c r="D8" s="60" t="s">
        <v>35</v>
      </c>
      <c r="E8" s="85" t="s">
        <v>795</v>
      </c>
      <c r="F8" s="59" t="s">
        <v>390</v>
      </c>
      <c r="G8" s="59" t="s">
        <v>388</v>
      </c>
      <c r="H8" s="59" t="s">
        <v>567</v>
      </c>
      <c r="I8" s="46">
        <v>4</v>
      </c>
      <c r="J8" s="46">
        <v>7</v>
      </c>
      <c r="K8" s="46">
        <v>8</v>
      </c>
      <c r="L8" s="98">
        <v>10</v>
      </c>
      <c r="M8" s="45">
        <f t="shared" si="0"/>
        <v>29</v>
      </c>
      <c r="N8" s="98" t="s">
        <v>909</v>
      </c>
    </row>
    <row r="9" spans="1:14">
      <c r="A9" s="29">
        <v>3</v>
      </c>
      <c r="B9" s="26" t="s">
        <v>157</v>
      </c>
      <c r="C9" s="77" t="s">
        <v>380</v>
      </c>
      <c r="D9" s="77" t="s">
        <v>35</v>
      </c>
      <c r="E9" s="83" t="s">
        <v>53</v>
      </c>
      <c r="F9" s="26" t="s">
        <v>52</v>
      </c>
      <c r="G9" s="26" t="s">
        <v>53</v>
      </c>
      <c r="H9" s="26" t="s">
        <v>54</v>
      </c>
      <c r="I9" s="26">
        <v>4</v>
      </c>
      <c r="J9" s="23">
        <v>3</v>
      </c>
      <c r="K9" s="101">
        <v>10</v>
      </c>
      <c r="L9" s="99">
        <v>10</v>
      </c>
      <c r="M9" s="25">
        <f t="shared" si="0"/>
        <v>27</v>
      </c>
      <c r="N9" s="101" t="s">
        <v>909</v>
      </c>
    </row>
    <row r="10" spans="1:14">
      <c r="A10" s="29">
        <v>4</v>
      </c>
      <c r="B10" s="20" t="s">
        <v>779</v>
      </c>
      <c r="C10" s="73" t="s">
        <v>380</v>
      </c>
      <c r="D10" s="73" t="s">
        <v>35</v>
      </c>
      <c r="E10" s="86" t="s">
        <v>796</v>
      </c>
      <c r="F10" s="20" t="s">
        <v>607</v>
      </c>
      <c r="G10" s="20" t="s">
        <v>596</v>
      </c>
      <c r="H10" s="20" t="s">
        <v>741</v>
      </c>
      <c r="I10" s="18">
        <v>2</v>
      </c>
      <c r="J10" s="18">
        <v>7</v>
      </c>
      <c r="K10" s="102">
        <v>10</v>
      </c>
      <c r="L10" s="18">
        <v>8</v>
      </c>
      <c r="M10" s="19">
        <f t="shared" si="0"/>
        <v>27</v>
      </c>
      <c r="N10" s="102" t="s">
        <v>909</v>
      </c>
    </row>
    <row r="11" spans="1:14">
      <c r="A11" s="29">
        <v>5</v>
      </c>
      <c r="B11" s="51" t="s">
        <v>374</v>
      </c>
      <c r="C11" s="52" t="s">
        <v>380</v>
      </c>
      <c r="D11" s="52" t="s">
        <v>172</v>
      </c>
      <c r="E11" s="80" t="s">
        <v>794</v>
      </c>
      <c r="F11" s="51" t="s">
        <v>271</v>
      </c>
      <c r="G11" s="51" t="s">
        <v>272</v>
      </c>
      <c r="H11" s="51" t="s">
        <v>273</v>
      </c>
      <c r="I11" s="43">
        <v>9</v>
      </c>
      <c r="J11" s="43">
        <v>1</v>
      </c>
      <c r="K11" s="43">
        <v>5</v>
      </c>
      <c r="L11" s="113">
        <v>10</v>
      </c>
      <c r="M11" s="42">
        <f t="shared" si="0"/>
        <v>25</v>
      </c>
      <c r="N11" s="113" t="s">
        <v>909</v>
      </c>
    </row>
    <row r="12" spans="1:14">
      <c r="A12" s="29">
        <v>6</v>
      </c>
      <c r="B12" s="59" t="s">
        <v>582</v>
      </c>
      <c r="C12" s="60" t="s">
        <v>380</v>
      </c>
      <c r="D12" s="60" t="s">
        <v>172</v>
      </c>
      <c r="E12" s="85" t="s">
        <v>795</v>
      </c>
      <c r="F12" s="59" t="s">
        <v>397</v>
      </c>
      <c r="G12" s="59" t="s">
        <v>388</v>
      </c>
      <c r="H12" s="59" t="s">
        <v>536</v>
      </c>
      <c r="I12" s="46">
        <v>4</v>
      </c>
      <c r="J12" s="46">
        <v>9</v>
      </c>
      <c r="K12" s="46">
        <v>6</v>
      </c>
      <c r="L12" s="46">
        <v>6</v>
      </c>
      <c r="M12" s="45">
        <f t="shared" si="0"/>
        <v>25</v>
      </c>
      <c r="N12" s="98" t="s">
        <v>909</v>
      </c>
    </row>
    <row r="13" spans="1:14">
      <c r="A13" s="29">
        <v>7</v>
      </c>
      <c r="B13" s="59" t="s">
        <v>584</v>
      </c>
      <c r="C13" s="60" t="s">
        <v>380</v>
      </c>
      <c r="D13" s="60" t="s">
        <v>172</v>
      </c>
      <c r="E13" s="85" t="s">
        <v>795</v>
      </c>
      <c r="F13" s="59" t="s">
        <v>397</v>
      </c>
      <c r="G13" s="59" t="s">
        <v>388</v>
      </c>
      <c r="H13" s="59" t="s">
        <v>536</v>
      </c>
      <c r="I13" s="46">
        <v>9</v>
      </c>
      <c r="J13" s="46">
        <v>1</v>
      </c>
      <c r="K13" s="46">
        <v>5</v>
      </c>
      <c r="L13" s="98">
        <v>10</v>
      </c>
      <c r="M13" s="45">
        <f t="shared" si="0"/>
        <v>25</v>
      </c>
      <c r="N13" s="98" t="s">
        <v>909</v>
      </c>
    </row>
    <row r="14" spans="1:14">
      <c r="A14" s="29">
        <v>8</v>
      </c>
      <c r="B14" s="59" t="s">
        <v>593</v>
      </c>
      <c r="C14" s="60" t="s">
        <v>380</v>
      </c>
      <c r="D14" s="60" t="s">
        <v>172</v>
      </c>
      <c r="E14" s="85" t="s">
        <v>795</v>
      </c>
      <c r="F14" s="59" t="s">
        <v>397</v>
      </c>
      <c r="G14" s="59" t="s">
        <v>388</v>
      </c>
      <c r="H14" s="59" t="s">
        <v>536</v>
      </c>
      <c r="I14" s="46">
        <v>4</v>
      </c>
      <c r="J14" s="46">
        <v>6</v>
      </c>
      <c r="K14" s="46">
        <v>5</v>
      </c>
      <c r="L14" s="98">
        <v>10</v>
      </c>
      <c r="M14" s="45">
        <f t="shared" si="0"/>
        <v>25</v>
      </c>
      <c r="N14" s="98" t="s">
        <v>909</v>
      </c>
    </row>
    <row r="15" spans="1:14">
      <c r="A15" s="29">
        <v>9</v>
      </c>
      <c r="B15" s="20" t="s">
        <v>780</v>
      </c>
      <c r="C15" s="73" t="s">
        <v>380</v>
      </c>
      <c r="D15" s="73" t="s">
        <v>35</v>
      </c>
      <c r="E15" s="86" t="s">
        <v>796</v>
      </c>
      <c r="F15" s="20" t="s">
        <v>607</v>
      </c>
      <c r="G15" s="20" t="s">
        <v>596</v>
      </c>
      <c r="H15" s="20" t="s">
        <v>741</v>
      </c>
      <c r="I15" s="18">
        <v>4</v>
      </c>
      <c r="J15" s="18">
        <v>8</v>
      </c>
      <c r="K15" s="18">
        <v>3</v>
      </c>
      <c r="L15" s="102">
        <v>10</v>
      </c>
      <c r="M15" s="19">
        <f t="shared" si="0"/>
        <v>25</v>
      </c>
      <c r="N15" s="102" t="s">
        <v>909</v>
      </c>
    </row>
    <row r="16" spans="1:14">
      <c r="A16" s="29">
        <v>10</v>
      </c>
      <c r="B16" s="40" t="s">
        <v>258</v>
      </c>
      <c r="C16" s="78" t="s">
        <v>380</v>
      </c>
      <c r="D16" s="78" t="s">
        <v>172</v>
      </c>
      <c r="E16" s="84" t="s">
        <v>166</v>
      </c>
      <c r="F16" s="40" t="s">
        <v>173</v>
      </c>
      <c r="G16" s="40" t="s">
        <v>166</v>
      </c>
      <c r="H16" s="40" t="s">
        <v>174</v>
      </c>
      <c r="I16" s="38">
        <v>8</v>
      </c>
      <c r="J16" s="38">
        <v>1</v>
      </c>
      <c r="K16" s="38">
        <v>5</v>
      </c>
      <c r="L16" s="100">
        <v>10</v>
      </c>
      <c r="M16" s="39">
        <f t="shared" si="0"/>
        <v>24</v>
      </c>
      <c r="N16" s="100" t="s">
        <v>909</v>
      </c>
    </row>
    <row r="17" spans="1:14">
      <c r="A17" s="29">
        <v>11</v>
      </c>
      <c r="B17" s="59" t="s">
        <v>586</v>
      </c>
      <c r="C17" s="60" t="s">
        <v>380</v>
      </c>
      <c r="D17" s="60" t="s">
        <v>172</v>
      </c>
      <c r="E17" s="85" t="s">
        <v>795</v>
      </c>
      <c r="F17" s="59" t="s">
        <v>397</v>
      </c>
      <c r="G17" s="59" t="s">
        <v>388</v>
      </c>
      <c r="H17" s="59" t="s">
        <v>536</v>
      </c>
      <c r="I17" s="46">
        <v>4</v>
      </c>
      <c r="J17" s="46">
        <v>1</v>
      </c>
      <c r="K17" s="98">
        <v>10</v>
      </c>
      <c r="L17" s="46">
        <v>9</v>
      </c>
      <c r="M17" s="45">
        <f t="shared" si="0"/>
        <v>24</v>
      </c>
      <c r="N17" s="98" t="s">
        <v>909</v>
      </c>
    </row>
    <row r="18" spans="1:14">
      <c r="A18" s="29">
        <v>12</v>
      </c>
      <c r="B18" s="51" t="s">
        <v>382</v>
      </c>
      <c r="C18" s="52" t="s">
        <v>380</v>
      </c>
      <c r="D18" s="52" t="s">
        <v>172</v>
      </c>
      <c r="E18" s="80" t="s">
        <v>794</v>
      </c>
      <c r="F18" s="53" t="s">
        <v>263</v>
      </c>
      <c r="G18" s="51" t="s">
        <v>264</v>
      </c>
      <c r="H18" s="51" t="s">
        <v>265</v>
      </c>
      <c r="I18" s="41">
        <v>4</v>
      </c>
      <c r="J18" s="41">
        <v>5</v>
      </c>
      <c r="K18" s="41">
        <v>6</v>
      </c>
      <c r="L18" s="41">
        <v>8</v>
      </c>
      <c r="M18" s="42">
        <f t="shared" si="0"/>
        <v>23</v>
      </c>
      <c r="N18" s="113" t="s">
        <v>909</v>
      </c>
    </row>
    <row r="19" spans="1:14">
      <c r="A19" s="29">
        <v>13</v>
      </c>
      <c r="B19" s="26" t="s">
        <v>147</v>
      </c>
      <c r="C19" s="77" t="s">
        <v>380</v>
      </c>
      <c r="D19" s="77" t="s">
        <v>35</v>
      </c>
      <c r="E19" s="83" t="s">
        <v>53</v>
      </c>
      <c r="F19" s="26" t="s">
        <v>86</v>
      </c>
      <c r="G19" s="26" t="s">
        <v>71</v>
      </c>
      <c r="H19" s="26" t="s">
        <v>72</v>
      </c>
      <c r="I19" s="23">
        <v>9</v>
      </c>
      <c r="J19" s="23">
        <v>1</v>
      </c>
      <c r="K19" s="24">
        <v>5</v>
      </c>
      <c r="L19" s="24">
        <v>7</v>
      </c>
      <c r="M19" s="25">
        <f t="shared" si="0"/>
        <v>22</v>
      </c>
      <c r="N19" s="101" t="s">
        <v>909</v>
      </c>
    </row>
    <row r="20" spans="1:14">
      <c r="A20" s="29">
        <v>14</v>
      </c>
      <c r="B20" s="59" t="s">
        <v>576</v>
      </c>
      <c r="C20" s="60" t="s">
        <v>380</v>
      </c>
      <c r="D20" s="60" t="s">
        <v>172</v>
      </c>
      <c r="E20" s="85" t="s">
        <v>795</v>
      </c>
      <c r="F20" s="59" t="s">
        <v>397</v>
      </c>
      <c r="G20" s="59" t="s">
        <v>388</v>
      </c>
      <c r="H20" s="59" t="s">
        <v>536</v>
      </c>
      <c r="I20" s="46">
        <v>4</v>
      </c>
      <c r="J20" s="46">
        <v>2</v>
      </c>
      <c r="K20" s="46">
        <v>5</v>
      </c>
      <c r="L20" s="98">
        <v>10</v>
      </c>
      <c r="M20" s="45">
        <f t="shared" si="0"/>
        <v>21</v>
      </c>
      <c r="N20" s="98" t="s">
        <v>909</v>
      </c>
    </row>
    <row r="21" spans="1:14">
      <c r="A21" s="29">
        <v>15</v>
      </c>
      <c r="B21" s="40" t="s">
        <v>257</v>
      </c>
      <c r="C21" s="78" t="s">
        <v>380</v>
      </c>
      <c r="D21" s="78" t="s">
        <v>172</v>
      </c>
      <c r="E21" s="84" t="s">
        <v>166</v>
      </c>
      <c r="F21" s="40" t="s">
        <v>173</v>
      </c>
      <c r="G21" s="40" t="s">
        <v>166</v>
      </c>
      <c r="H21" s="40" t="s">
        <v>174</v>
      </c>
      <c r="I21" s="38">
        <v>2</v>
      </c>
      <c r="J21" s="38">
        <v>1</v>
      </c>
      <c r="K21" s="38">
        <v>7</v>
      </c>
      <c r="L21" s="100">
        <v>10</v>
      </c>
      <c r="M21" s="39">
        <f t="shared" si="0"/>
        <v>20</v>
      </c>
      <c r="N21" s="100" t="s">
        <v>909</v>
      </c>
    </row>
    <row r="22" spans="1:14">
      <c r="A22" s="29">
        <v>16</v>
      </c>
      <c r="B22" s="59" t="s">
        <v>590</v>
      </c>
      <c r="C22" s="60" t="s">
        <v>380</v>
      </c>
      <c r="D22" s="60" t="s">
        <v>35</v>
      </c>
      <c r="E22" s="85" t="s">
        <v>795</v>
      </c>
      <c r="F22" s="59" t="s">
        <v>434</v>
      </c>
      <c r="G22" s="59" t="s">
        <v>388</v>
      </c>
      <c r="H22" s="59" t="s">
        <v>591</v>
      </c>
      <c r="I22" s="46">
        <v>4</v>
      </c>
      <c r="J22" s="46">
        <v>1</v>
      </c>
      <c r="K22" s="46">
        <v>9</v>
      </c>
      <c r="L22" s="46">
        <v>6</v>
      </c>
      <c r="M22" s="45">
        <f t="shared" si="0"/>
        <v>20</v>
      </c>
      <c r="N22" s="98" t="s">
        <v>909</v>
      </c>
    </row>
    <row r="23" spans="1:14">
      <c r="A23" s="29">
        <v>17</v>
      </c>
      <c r="B23" s="59" t="s">
        <v>588</v>
      </c>
      <c r="C23" s="60" t="s">
        <v>380</v>
      </c>
      <c r="D23" s="60" t="s">
        <v>35</v>
      </c>
      <c r="E23" s="85" t="s">
        <v>795</v>
      </c>
      <c r="F23" s="59" t="s">
        <v>414</v>
      </c>
      <c r="G23" s="59" t="s">
        <v>388</v>
      </c>
      <c r="H23" s="59" t="s">
        <v>492</v>
      </c>
      <c r="I23" s="46">
        <v>1</v>
      </c>
      <c r="J23" s="46">
        <v>1</v>
      </c>
      <c r="K23" s="46">
        <v>8</v>
      </c>
      <c r="L23" s="98">
        <v>10</v>
      </c>
      <c r="M23" s="45">
        <f t="shared" si="0"/>
        <v>20</v>
      </c>
      <c r="N23" s="98" t="s">
        <v>909</v>
      </c>
    </row>
    <row r="24" spans="1:14">
      <c r="A24" s="29">
        <v>18</v>
      </c>
      <c r="B24" s="40" t="s">
        <v>251</v>
      </c>
      <c r="C24" s="78" t="s">
        <v>380</v>
      </c>
      <c r="D24" s="78" t="s">
        <v>35</v>
      </c>
      <c r="E24" s="84" t="s">
        <v>166</v>
      </c>
      <c r="F24" s="40" t="s">
        <v>165</v>
      </c>
      <c r="G24" s="40" t="s">
        <v>166</v>
      </c>
      <c r="H24" s="40" t="s">
        <v>167</v>
      </c>
      <c r="I24" s="38">
        <v>7</v>
      </c>
      <c r="J24" s="38">
        <v>1</v>
      </c>
      <c r="K24" s="38">
        <v>5</v>
      </c>
      <c r="L24" s="38">
        <v>6</v>
      </c>
      <c r="M24" s="39">
        <f t="shared" si="0"/>
        <v>19</v>
      </c>
      <c r="N24" s="100" t="s">
        <v>909</v>
      </c>
    </row>
    <row r="25" spans="1:14">
      <c r="A25" s="29">
        <v>19</v>
      </c>
      <c r="B25" s="59" t="s">
        <v>566</v>
      </c>
      <c r="C25" s="60" t="s">
        <v>380</v>
      </c>
      <c r="D25" s="60" t="s">
        <v>35</v>
      </c>
      <c r="E25" s="85" t="s">
        <v>795</v>
      </c>
      <c r="F25" s="59" t="s">
        <v>390</v>
      </c>
      <c r="G25" s="59" t="s">
        <v>388</v>
      </c>
      <c r="H25" s="59" t="s">
        <v>567</v>
      </c>
      <c r="I25" s="46">
        <v>6</v>
      </c>
      <c r="J25" s="46">
        <v>1</v>
      </c>
      <c r="K25" s="46">
        <v>5</v>
      </c>
      <c r="L25" s="46">
        <v>7</v>
      </c>
      <c r="M25" s="45">
        <f t="shared" si="0"/>
        <v>19</v>
      </c>
      <c r="N25" s="98" t="s">
        <v>909</v>
      </c>
    </row>
    <row r="26" spans="1:14">
      <c r="A26" s="29">
        <v>20</v>
      </c>
      <c r="B26" s="20" t="s">
        <v>769</v>
      </c>
      <c r="C26" s="73" t="s">
        <v>380</v>
      </c>
      <c r="D26" s="73" t="s">
        <v>35</v>
      </c>
      <c r="E26" s="86" t="s">
        <v>796</v>
      </c>
      <c r="F26" s="20" t="s">
        <v>607</v>
      </c>
      <c r="G26" s="20" t="s">
        <v>596</v>
      </c>
      <c r="H26" s="20" t="s">
        <v>741</v>
      </c>
      <c r="I26" s="18">
        <v>1</v>
      </c>
      <c r="J26" s="18">
        <v>3</v>
      </c>
      <c r="K26" s="18">
        <v>5</v>
      </c>
      <c r="L26" s="102">
        <v>10</v>
      </c>
      <c r="M26" s="19">
        <f t="shared" si="0"/>
        <v>19</v>
      </c>
      <c r="N26" s="102" t="s">
        <v>909</v>
      </c>
    </row>
    <row r="27" spans="1:14">
      <c r="A27" s="29">
        <v>21</v>
      </c>
      <c r="B27" s="26" t="s">
        <v>162</v>
      </c>
      <c r="C27" s="77" t="s">
        <v>380</v>
      </c>
      <c r="D27" s="77" t="s">
        <v>35</v>
      </c>
      <c r="E27" s="83" t="s">
        <v>53</v>
      </c>
      <c r="F27" s="26" t="s">
        <v>52</v>
      </c>
      <c r="G27" s="26" t="s">
        <v>53</v>
      </c>
      <c r="H27" s="26" t="s">
        <v>54</v>
      </c>
      <c r="I27" s="26">
        <v>2</v>
      </c>
      <c r="J27" s="23">
        <v>1</v>
      </c>
      <c r="K27" s="24">
        <v>5</v>
      </c>
      <c r="L27" s="99">
        <v>10</v>
      </c>
      <c r="M27" s="25">
        <f t="shared" si="0"/>
        <v>18</v>
      </c>
      <c r="N27" s="101" t="s">
        <v>909</v>
      </c>
    </row>
    <row r="28" spans="1:14">
      <c r="A28" s="29">
        <v>22</v>
      </c>
      <c r="B28" s="40" t="s">
        <v>255</v>
      </c>
      <c r="C28" s="78" t="s">
        <v>380</v>
      </c>
      <c r="D28" s="78" t="s">
        <v>172</v>
      </c>
      <c r="E28" s="84" t="s">
        <v>166</v>
      </c>
      <c r="F28" s="40" t="s">
        <v>173</v>
      </c>
      <c r="G28" s="40" t="s">
        <v>166</v>
      </c>
      <c r="H28" s="40" t="s">
        <v>174</v>
      </c>
      <c r="I28" s="38">
        <v>4</v>
      </c>
      <c r="J28" s="38">
        <v>1</v>
      </c>
      <c r="K28" s="38">
        <v>5</v>
      </c>
      <c r="L28" s="38">
        <v>8</v>
      </c>
      <c r="M28" s="39">
        <f t="shared" si="0"/>
        <v>18</v>
      </c>
      <c r="N28" s="100" t="s">
        <v>909</v>
      </c>
    </row>
    <row r="29" spans="1:14">
      <c r="A29" s="29">
        <v>23</v>
      </c>
      <c r="B29" s="20" t="s">
        <v>764</v>
      </c>
      <c r="C29" s="73" t="s">
        <v>380</v>
      </c>
      <c r="D29" s="73" t="s">
        <v>35</v>
      </c>
      <c r="E29" s="86" t="s">
        <v>796</v>
      </c>
      <c r="F29" s="20" t="s">
        <v>607</v>
      </c>
      <c r="G29" s="20" t="s">
        <v>596</v>
      </c>
      <c r="H29" s="20" t="s">
        <v>741</v>
      </c>
      <c r="I29" s="18">
        <v>1</v>
      </c>
      <c r="J29" s="18">
        <v>1</v>
      </c>
      <c r="K29" s="102">
        <v>10</v>
      </c>
      <c r="L29" s="18">
        <v>6</v>
      </c>
      <c r="M29" s="19">
        <f t="shared" si="0"/>
        <v>18</v>
      </c>
      <c r="N29" s="102" t="s">
        <v>909</v>
      </c>
    </row>
    <row r="30" spans="1:14">
      <c r="A30" s="29">
        <v>24</v>
      </c>
      <c r="B30" s="20" t="s">
        <v>765</v>
      </c>
      <c r="C30" s="73" t="s">
        <v>380</v>
      </c>
      <c r="D30" s="73" t="s">
        <v>35</v>
      </c>
      <c r="E30" s="86" t="s">
        <v>796</v>
      </c>
      <c r="F30" s="20" t="s">
        <v>599</v>
      </c>
      <c r="G30" s="20" t="s">
        <v>596</v>
      </c>
      <c r="H30" s="20" t="s">
        <v>699</v>
      </c>
      <c r="I30" s="18">
        <v>1</v>
      </c>
      <c r="J30" s="18">
        <v>7</v>
      </c>
      <c r="K30" s="18">
        <v>4</v>
      </c>
      <c r="L30" s="18">
        <v>6</v>
      </c>
      <c r="M30" s="19">
        <f t="shared" si="0"/>
        <v>18</v>
      </c>
      <c r="N30" s="102" t="s">
        <v>909</v>
      </c>
    </row>
    <row r="31" spans="1:14">
      <c r="A31" s="29">
        <v>25</v>
      </c>
      <c r="B31" s="20" t="s">
        <v>773</v>
      </c>
      <c r="C31" s="73" t="s">
        <v>380</v>
      </c>
      <c r="D31" s="73" t="s">
        <v>35</v>
      </c>
      <c r="E31" s="86" t="s">
        <v>796</v>
      </c>
      <c r="F31" s="20" t="s">
        <v>595</v>
      </c>
      <c r="G31" s="20" t="s">
        <v>596</v>
      </c>
      <c r="H31" s="20" t="s">
        <v>685</v>
      </c>
      <c r="I31" s="18">
        <v>1</v>
      </c>
      <c r="J31" s="18">
        <v>5</v>
      </c>
      <c r="K31" s="18">
        <v>6</v>
      </c>
      <c r="L31" s="18">
        <v>6</v>
      </c>
      <c r="M31" s="19">
        <f t="shared" si="0"/>
        <v>18</v>
      </c>
      <c r="N31" s="102" t="s">
        <v>909</v>
      </c>
    </row>
    <row r="32" spans="1:14">
      <c r="A32" s="29">
        <v>26</v>
      </c>
      <c r="B32" s="20" t="s">
        <v>786</v>
      </c>
      <c r="C32" s="73" t="s">
        <v>380</v>
      </c>
      <c r="D32" s="73" t="s">
        <v>35</v>
      </c>
      <c r="E32" s="86" t="s">
        <v>796</v>
      </c>
      <c r="F32" s="20" t="s">
        <v>695</v>
      </c>
      <c r="G32" s="20" t="s">
        <v>696</v>
      </c>
      <c r="H32" s="20" t="s">
        <v>697</v>
      </c>
      <c r="I32" s="18">
        <v>2</v>
      </c>
      <c r="J32" s="18">
        <v>6</v>
      </c>
      <c r="K32" s="18">
        <v>3.5</v>
      </c>
      <c r="L32" s="18">
        <v>6</v>
      </c>
      <c r="M32" s="19">
        <f t="shared" si="0"/>
        <v>17.5</v>
      </c>
      <c r="N32" s="102" t="s">
        <v>909</v>
      </c>
    </row>
    <row r="33" spans="1:14">
      <c r="A33" s="29">
        <v>27</v>
      </c>
      <c r="B33" s="59" t="s">
        <v>573</v>
      </c>
      <c r="C33" s="60" t="s">
        <v>380</v>
      </c>
      <c r="D33" s="60" t="s">
        <v>35</v>
      </c>
      <c r="E33" s="85" t="s">
        <v>795</v>
      </c>
      <c r="F33" s="59" t="s">
        <v>434</v>
      </c>
      <c r="G33" s="59" t="s">
        <v>388</v>
      </c>
      <c r="H33" s="59" t="s">
        <v>499</v>
      </c>
      <c r="I33" s="46">
        <v>4</v>
      </c>
      <c r="J33" s="46">
        <v>1</v>
      </c>
      <c r="K33" s="46">
        <v>6</v>
      </c>
      <c r="L33" s="46">
        <v>6</v>
      </c>
      <c r="M33" s="45">
        <f t="shared" si="0"/>
        <v>17</v>
      </c>
      <c r="N33" s="98" t="s">
        <v>909</v>
      </c>
    </row>
    <row r="34" spans="1:14">
      <c r="A34" s="29">
        <v>28</v>
      </c>
      <c r="B34" s="59" t="s">
        <v>574</v>
      </c>
      <c r="C34" s="60" t="s">
        <v>380</v>
      </c>
      <c r="D34" s="60" t="s">
        <v>172</v>
      </c>
      <c r="E34" s="85" t="s">
        <v>795</v>
      </c>
      <c r="F34" s="59" t="s">
        <v>397</v>
      </c>
      <c r="G34" s="59" t="s">
        <v>388</v>
      </c>
      <c r="H34" s="59" t="s">
        <v>536</v>
      </c>
      <c r="I34" s="46">
        <v>4</v>
      </c>
      <c r="J34" s="46">
        <v>1</v>
      </c>
      <c r="K34" s="46">
        <v>5</v>
      </c>
      <c r="L34" s="46">
        <v>7</v>
      </c>
      <c r="M34" s="45">
        <f t="shared" si="0"/>
        <v>17</v>
      </c>
      <c r="N34" s="98" t="s">
        <v>909</v>
      </c>
    </row>
    <row r="35" spans="1:14">
      <c r="A35" s="29">
        <v>29</v>
      </c>
      <c r="B35" s="20" t="s">
        <v>781</v>
      </c>
      <c r="C35" s="73" t="s">
        <v>380</v>
      </c>
      <c r="D35" s="73" t="s">
        <v>35</v>
      </c>
      <c r="E35" s="86" t="s">
        <v>796</v>
      </c>
      <c r="F35" s="20" t="s">
        <v>607</v>
      </c>
      <c r="G35" s="20" t="s">
        <v>596</v>
      </c>
      <c r="H35" s="20" t="s">
        <v>704</v>
      </c>
      <c r="I35" s="18">
        <v>1</v>
      </c>
      <c r="J35" s="18">
        <v>1</v>
      </c>
      <c r="K35" s="18">
        <v>5</v>
      </c>
      <c r="L35" s="102">
        <v>10</v>
      </c>
      <c r="M35" s="19">
        <f t="shared" si="0"/>
        <v>17</v>
      </c>
      <c r="N35" s="102" t="s">
        <v>909</v>
      </c>
    </row>
    <row r="36" spans="1:14">
      <c r="A36" s="29">
        <v>30</v>
      </c>
      <c r="B36" s="59" t="s">
        <v>571</v>
      </c>
      <c r="C36" s="60" t="s">
        <v>380</v>
      </c>
      <c r="D36" s="60" t="s">
        <v>35</v>
      </c>
      <c r="E36" s="85" t="s">
        <v>795</v>
      </c>
      <c r="F36" s="59" t="s">
        <v>434</v>
      </c>
      <c r="G36" s="59" t="s">
        <v>388</v>
      </c>
      <c r="H36" s="59" t="s">
        <v>435</v>
      </c>
      <c r="I36" s="46">
        <v>4</v>
      </c>
      <c r="J36" s="46">
        <v>1</v>
      </c>
      <c r="K36" s="46">
        <v>5</v>
      </c>
      <c r="L36" s="46">
        <v>6</v>
      </c>
      <c r="M36" s="45">
        <f t="shared" si="0"/>
        <v>16</v>
      </c>
      <c r="N36" s="98" t="s">
        <v>909</v>
      </c>
    </row>
    <row r="37" spans="1:14" ht="13.5" thickBot="1">
      <c r="A37" s="110">
        <v>31</v>
      </c>
      <c r="B37" s="70" t="s">
        <v>763</v>
      </c>
      <c r="C37" s="74" t="s">
        <v>380</v>
      </c>
      <c r="D37" s="74" t="s">
        <v>35</v>
      </c>
      <c r="E37" s="115" t="s">
        <v>796</v>
      </c>
      <c r="F37" s="70" t="s">
        <v>595</v>
      </c>
      <c r="G37" s="70" t="s">
        <v>596</v>
      </c>
      <c r="H37" s="70" t="s">
        <v>685</v>
      </c>
      <c r="I37" s="21">
        <v>4</v>
      </c>
      <c r="J37" s="21">
        <v>1</v>
      </c>
      <c r="K37" s="21">
        <v>5</v>
      </c>
      <c r="L37" s="21">
        <v>6</v>
      </c>
      <c r="M37" s="22">
        <f t="shared" si="0"/>
        <v>16</v>
      </c>
      <c r="N37" s="137" t="s">
        <v>909</v>
      </c>
    </row>
    <row r="38" spans="1:14">
      <c r="A38" s="34">
        <v>32</v>
      </c>
      <c r="B38" s="54" t="s">
        <v>377</v>
      </c>
      <c r="C38" s="55" t="s">
        <v>380</v>
      </c>
      <c r="D38" s="55" t="s">
        <v>172</v>
      </c>
      <c r="E38" s="89" t="s">
        <v>794</v>
      </c>
      <c r="F38" s="58" t="s">
        <v>263</v>
      </c>
      <c r="G38" s="54" t="s">
        <v>264</v>
      </c>
      <c r="H38" s="54" t="s">
        <v>267</v>
      </c>
      <c r="I38" s="49">
        <v>1</v>
      </c>
      <c r="J38" s="49">
        <v>1</v>
      </c>
      <c r="K38" s="49">
        <v>3</v>
      </c>
      <c r="L38" s="129">
        <v>10</v>
      </c>
      <c r="M38" s="50">
        <f t="shared" si="0"/>
        <v>15</v>
      </c>
      <c r="N38" s="49"/>
    </row>
    <row r="39" spans="1:14">
      <c r="A39" s="29">
        <v>33</v>
      </c>
      <c r="B39" s="59" t="s">
        <v>274</v>
      </c>
      <c r="C39" s="60" t="s">
        <v>380</v>
      </c>
      <c r="D39" s="60" t="s">
        <v>172</v>
      </c>
      <c r="E39" s="85" t="s">
        <v>795</v>
      </c>
      <c r="F39" s="59" t="s">
        <v>397</v>
      </c>
      <c r="G39" s="59" t="s">
        <v>388</v>
      </c>
      <c r="H39" s="59" t="s">
        <v>536</v>
      </c>
      <c r="I39" s="46">
        <v>4</v>
      </c>
      <c r="J39" s="46">
        <v>1</v>
      </c>
      <c r="K39" s="46">
        <v>4</v>
      </c>
      <c r="L39" s="46">
        <v>6</v>
      </c>
      <c r="M39" s="45">
        <f t="shared" ref="M39:M70" si="1">SUM(I39:L39)</f>
        <v>15</v>
      </c>
      <c r="N39" s="46"/>
    </row>
    <row r="40" spans="1:14">
      <c r="A40" s="29">
        <v>34</v>
      </c>
      <c r="B40" s="20" t="s">
        <v>772</v>
      </c>
      <c r="C40" s="73" t="s">
        <v>380</v>
      </c>
      <c r="D40" s="73" t="s">
        <v>35</v>
      </c>
      <c r="E40" s="86" t="s">
        <v>796</v>
      </c>
      <c r="F40" s="20" t="s">
        <v>602</v>
      </c>
      <c r="G40" s="20" t="s">
        <v>603</v>
      </c>
      <c r="H40" s="20" t="s">
        <v>604</v>
      </c>
      <c r="I40" s="18">
        <v>4</v>
      </c>
      <c r="J40" s="18">
        <v>3</v>
      </c>
      <c r="K40" s="18">
        <v>3</v>
      </c>
      <c r="L40" s="18">
        <v>5</v>
      </c>
      <c r="M40" s="19">
        <f t="shared" si="1"/>
        <v>15</v>
      </c>
      <c r="N40" s="18"/>
    </row>
    <row r="41" spans="1:14">
      <c r="A41" s="29">
        <v>35</v>
      </c>
      <c r="B41" s="20" t="s">
        <v>762</v>
      </c>
      <c r="C41" s="73" t="s">
        <v>380</v>
      </c>
      <c r="D41" s="73" t="s">
        <v>35</v>
      </c>
      <c r="E41" s="86" t="s">
        <v>796</v>
      </c>
      <c r="F41" s="20" t="s">
        <v>610</v>
      </c>
      <c r="G41" s="20" t="s">
        <v>611</v>
      </c>
      <c r="H41" s="20" t="s">
        <v>612</v>
      </c>
      <c r="I41" s="18">
        <v>6</v>
      </c>
      <c r="J41" s="18">
        <v>1</v>
      </c>
      <c r="K41" s="18">
        <v>5</v>
      </c>
      <c r="L41" s="18">
        <v>3</v>
      </c>
      <c r="M41" s="19">
        <f t="shared" si="1"/>
        <v>15</v>
      </c>
      <c r="N41" s="18"/>
    </row>
    <row r="42" spans="1:14">
      <c r="A42" s="29">
        <v>36</v>
      </c>
      <c r="B42" s="20" t="s">
        <v>770</v>
      </c>
      <c r="C42" s="73" t="s">
        <v>380</v>
      </c>
      <c r="D42" s="73" t="s">
        <v>172</v>
      </c>
      <c r="E42" s="86" t="s">
        <v>796</v>
      </c>
      <c r="F42" s="20" t="s">
        <v>614</v>
      </c>
      <c r="G42" s="20" t="s">
        <v>596</v>
      </c>
      <c r="H42" s="20" t="s">
        <v>615</v>
      </c>
      <c r="I42" s="18">
        <v>4</v>
      </c>
      <c r="J42" s="18">
        <v>3</v>
      </c>
      <c r="K42" s="18">
        <v>4</v>
      </c>
      <c r="L42" s="18">
        <v>4</v>
      </c>
      <c r="M42" s="19">
        <f t="shared" si="1"/>
        <v>15</v>
      </c>
      <c r="N42" s="18"/>
    </row>
    <row r="43" spans="1:14">
      <c r="A43" s="29">
        <v>37</v>
      </c>
      <c r="B43" s="20" t="s">
        <v>784</v>
      </c>
      <c r="C43" s="73" t="s">
        <v>380</v>
      </c>
      <c r="D43" s="73" t="s">
        <v>35</v>
      </c>
      <c r="E43" s="86" t="s">
        <v>796</v>
      </c>
      <c r="F43" s="20" t="s">
        <v>607</v>
      </c>
      <c r="G43" s="20" t="s">
        <v>596</v>
      </c>
      <c r="H43" s="20" t="s">
        <v>741</v>
      </c>
      <c r="I43" s="18">
        <v>1</v>
      </c>
      <c r="J43" s="18">
        <v>2</v>
      </c>
      <c r="K43" s="102">
        <v>10</v>
      </c>
      <c r="L43" s="18">
        <v>2</v>
      </c>
      <c r="M43" s="19">
        <f t="shared" si="1"/>
        <v>15</v>
      </c>
      <c r="N43" s="18"/>
    </row>
    <row r="44" spans="1:14">
      <c r="A44" s="29">
        <v>38</v>
      </c>
      <c r="B44" s="20" t="s">
        <v>789</v>
      </c>
      <c r="C44" s="73" t="s">
        <v>380</v>
      </c>
      <c r="D44" s="73" t="s">
        <v>35</v>
      </c>
      <c r="E44" s="86" t="s">
        <v>796</v>
      </c>
      <c r="F44" s="20" t="s">
        <v>607</v>
      </c>
      <c r="G44" s="20" t="s">
        <v>596</v>
      </c>
      <c r="H44" s="20" t="s">
        <v>741</v>
      </c>
      <c r="I44" s="18">
        <v>1</v>
      </c>
      <c r="J44" s="18">
        <v>1</v>
      </c>
      <c r="K44" s="18">
        <v>7</v>
      </c>
      <c r="L44" s="18">
        <v>6</v>
      </c>
      <c r="M44" s="19">
        <f t="shared" si="1"/>
        <v>15</v>
      </c>
      <c r="N44" s="18"/>
    </row>
    <row r="45" spans="1:14">
      <c r="A45" s="29">
        <v>39</v>
      </c>
      <c r="B45" s="20" t="s">
        <v>792</v>
      </c>
      <c r="C45" s="73" t="s">
        <v>380</v>
      </c>
      <c r="D45" s="73" t="s">
        <v>35</v>
      </c>
      <c r="E45" s="86" t="s">
        <v>796</v>
      </c>
      <c r="F45" s="20" t="s">
        <v>595</v>
      </c>
      <c r="G45" s="20" t="s">
        <v>596</v>
      </c>
      <c r="H45" s="20" t="s">
        <v>685</v>
      </c>
      <c r="I45" s="18">
        <v>3</v>
      </c>
      <c r="J45" s="18">
        <v>1</v>
      </c>
      <c r="K45" s="18">
        <v>4</v>
      </c>
      <c r="L45" s="18">
        <v>7</v>
      </c>
      <c r="M45" s="19">
        <f t="shared" si="1"/>
        <v>15</v>
      </c>
      <c r="N45" s="18"/>
    </row>
    <row r="46" spans="1:14">
      <c r="A46" s="29">
        <v>40</v>
      </c>
      <c r="B46" s="51" t="s">
        <v>369</v>
      </c>
      <c r="C46" s="52" t="s">
        <v>380</v>
      </c>
      <c r="D46" s="52" t="s">
        <v>172</v>
      </c>
      <c r="E46" s="80" t="s">
        <v>794</v>
      </c>
      <c r="F46" s="53" t="s">
        <v>263</v>
      </c>
      <c r="G46" s="51" t="s">
        <v>264</v>
      </c>
      <c r="H46" s="51" t="s">
        <v>267</v>
      </c>
      <c r="I46" s="43">
        <v>1</v>
      </c>
      <c r="J46" s="43">
        <v>2</v>
      </c>
      <c r="K46" s="43">
        <v>5</v>
      </c>
      <c r="L46" s="43">
        <v>6</v>
      </c>
      <c r="M46" s="42">
        <f t="shared" si="1"/>
        <v>14</v>
      </c>
      <c r="N46" s="43"/>
    </row>
    <row r="47" spans="1:14">
      <c r="A47" s="29">
        <v>41</v>
      </c>
      <c r="B47" s="59" t="s">
        <v>577</v>
      </c>
      <c r="C47" s="60" t="s">
        <v>380</v>
      </c>
      <c r="D47" s="60" t="s">
        <v>35</v>
      </c>
      <c r="E47" s="85" t="s">
        <v>795</v>
      </c>
      <c r="F47" s="59" t="s">
        <v>390</v>
      </c>
      <c r="G47" s="59" t="s">
        <v>388</v>
      </c>
      <c r="H47" s="59" t="s">
        <v>567</v>
      </c>
      <c r="I47" s="46">
        <v>4</v>
      </c>
      <c r="J47" s="46">
        <v>2</v>
      </c>
      <c r="K47" s="46">
        <v>2</v>
      </c>
      <c r="L47" s="46">
        <v>6</v>
      </c>
      <c r="M47" s="45">
        <f t="shared" si="1"/>
        <v>14</v>
      </c>
      <c r="N47" s="46"/>
    </row>
    <row r="48" spans="1:14">
      <c r="A48" s="29">
        <v>42</v>
      </c>
      <c r="B48" s="59" t="s">
        <v>578</v>
      </c>
      <c r="C48" s="60" t="s">
        <v>380</v>
      </c>
      <c r="D48" s="60" t="s">
        <v>35</v>
      </c>
      <c r="E48" s="85" t="s">
        <v>795</v>
      </c>
      <c r="F48" s="59" t="s">
        <v>414</v>
      </c>
      <c r="G48" s="59" t="s">
        <v>388</v>
      </c>
      <c r="H48" s="59" t="s">
        <v>492</v>
      </c>
      <c r="I48" s="46">
        <v>1</v>
      </c>
      <c r="J48" s="46">
        <v>1</v>
      </c>
      <c r="K48" s="46">
        <v>5</v>
      </c>
      <c r="L48" s="46">
        <v>7</v>
      </c>
      <c r="M48" s="45">
        <f t="shared" si="1"/>
        <v>14</v>
      </c>
      <c r="N48" s="46"/>
    </row>
    <row r="49" spans="1:14">
      <c r="A49" s="29">
        <v>43</v>
      </c>
      <c r="B49" s="20" t="s">
        <v>766</v>
      </c>
      <c r="C49" s="73" t="s">
        <v>380</v>
      </c>
      <c r="D49" s="73" t="s">
        <v>172</v>
      </c>
      <c r="E49" s="86" t="s">
        <v>796</v>
      </c>
      <c r="F49" s="20" t="s">
        <v>614</v>
      </c>
      <c r="G49" s="20" t="s">
        <v>596</v>
      </c>
      <c r="H49" s="20" t="s">
        <v>615</v>
      </c>
      <c r="I49" s="18">
        <v>1</v>
      </c>
      <c r="J49" s="18">
        <v>5</v>
      </c>
      <c r="K49" s="18">
        <v>3.5</v>
      </c>
      <c r="L49" s="18">
        <v>4</v>
      </c>
      <c r="M49" s="19">
        <f t="shared" si="1"/>
        <v>13.5</v>
      </c>
      <c r="N49" s="18"/>
    </row>
    <row r="50" spans="1:14">
      <c r="A50" s="29">
        <v>44</v>
      </c>
      <c r="B50" s="40" t="s">
        <v>256</v>
      </c>
      <c r="C50" s="78" t="s">
        <v>380</v>
      </c>
      <c r="D50" s="78" t="s">
        <v>172</v>
      </c>
      <c r="E50" s="84" t="s">
        <v>166</v>
      </c>
      <c r="F50" s="40" t="s">
        <v>173</v>
      </c>
      <c r="G50" s="40" t="s">
        <v>166</v>
      </c>
      <c r="H50" s="40" t="s">
        <v>174</v>
      </c>
      <c r="I50" s="38">
        <v>1</v>
      </c>
      <c r="J50" s="38">
        <v>1</v>
      </c>
      <c r="K50" s="38">
        <v>1</v>
      </c>
      <c r="L50" s="100">
        <v>10</v>
      </c>
      <c r="M50" s="39">
        <f t="shared" si="1"/>
        <v>13</v>
      </c>
      <c r="N50" s="38"/>
    </row>
    <row r="51" spans="1:14">
      <c r="A51" s="29">
        <v>45</v>
      </c>
      <c r="B51" s="51" t="s">
        <v>381</v>
      </c>
      <c r="C51" s="52" t="s">
        <v>380</v>
      </c>
      <c r="D51" s="52" t="s">
        <v>172</v>
      </c>
      <c r="E51" s="80" t="s">
        <v>794</v>
      </c>
      <c r="F51" s="53" t="s">
        <v>321</v>
      </c>
      <c r="G51" s="51" t="s">
        <v>322</v>
      </c>
      <c r="H51" s="51" t="s">
        <v>323</v>
      </c>
      <c r="I51" s="43">
        <v>1</v>
      </c>
      <c r="J51" s="43">
        <v>1</v>
      </c>
      <c r="K51" s="43">
        <v>4</v>
      </c>
      <c r="L51" s="43">
        <v>7</v>
      </c>
      <c r="M51" s="42">
        <f t="shared" si="1"/>
        <v>13</v>
      </c>
      <c r="N51" s="43"/>
    </row>
    <row r="52" spans="1:14">
      <c r="A52" s="29">
        <v>46</v>
      </c>
      <c r="B52" s="51" t="s">
        <v>384</v>
      </c>
      <c r="C52" s="52" t="s">
        <v>380</v>
      </c>
      <c r="D52" s="52" t="s">
        <v>172</v>
      </c>
      <c r="E52" s="80" t="s">
        <v>794</v>
      </c>
      <c r="F52" s="53" t="s">
        <v>321</v>
      </c>
      <c r="G52" s="51" t="s">
        <v>322</v>
      </c>
      <c r="H52" s="51" t="s">
        <v>323</v>
      </c>
      <c r="I52" s="43">
        <v>1</v>
      </c>
      <c r="J52" s="43">
        <v>1</v>
      </c>
      <c r="K52" s="43">
        <v>5</v>
      </c>
      <c r="L52" s="43">
        <v>6</v>
      </c>
      <c r="M52" s="42">
        <f t="shared" si="1"/>
        <v>13</v>
      </c>
      <c r="N52" s="43"/>
    </row>
    <row r="53" spans="1:14">
      <c r="A53" s="29">
        <v>47</v>
      </c>
      <c r="B53" s="20" t="s">
        <v>777</v>
      </c>
      <c r="C53" s="73" t="s">
        <v>380</v>
      </c>
      <c r="D53" s="73" t="s">
        <v>35</v>
      </c>
      <c r="E53" s="86" t="s">
        <v>796</v>
      </c>
      <c r="F53" s="20" t="s">
        <v>618</v>
      </c>
      <c r="G53" s="20" t="s">
        <v>619</v>
      </c>
      <c r="H53" s="20" t="s">
        <v>778</v>
      </c>
      <c r="I53" s="18">
        <v>2</v>
      </c>
      <c r="J53" s="18">
        <v>1</v>
      </c>
      <c r="K53" s="18">
        <v>3</v>
      </c>
      <c r="L53" s="18">
        <v>7</v>
      </c>
      <c r="M53" s="19">
        <f t="shared" si="1"/>
        <v>13</v>
      </c>
      <c r="N53" s="18"/>
    </row>
    <row r="54" spans="1:14">
      <c r="A54" s="29">
        <v>48</v>
      </c>
      <c r="B54" s="20" t="s">
        <v>787</v>
      </c>
      <c r="C54" s="73" t="s">
        <v>380</v>
      </c>
      <c r="D54" s="73" t="s">
        <v>35</v>
      </c>
      <c r="E54" s="86" t="s">
        <v>796</v>
      </c>
      <c r="F54" s="20" t="s">
        <v>625</v>
      </c>
      <c r="G54" s="20" t="s">
        <v>626</v>
      </c>
      <c r="H54" s="20" t="s">
        <v>627</v>
      </c>
      <c r="I54" s="18">
        <v>3</v>
      </c>
      <c r="J54" s="18">
        <v>1</v>
      </c>
      <c r="K54" s="18">
        <v>3.5</v>
      </c>
      <c r="L54" s="18">
        <v>5</v>
      </c>
      <c r="M54" s="19">
        <f t="shared" si="1"/>
        <v>12.5</v>
      </c>
      <c r="N54" s="18"/>
    </row>
    <row r="55" spans="1:14">
      <c r="A55" s="29">
        <v>49</v>
      </c>
      <c r="B55" s="26" t="s">
        <v>158</v>
      </c>
      <c r="C55" s="77" t="s">
        <v>380</v>
      </c>
      <c r="D55" s="77" t="s">
        <v>35</v>
      </c>
      <c r="E55" s="83" t="s">
        <v>53</v>
      </c>
      <c r="F55" s="26" t="s">
        <v>121</v>
      </c>
      <c r="G55" s="26" t="s">
        <v>122</v>
      </c>
      <c r="H55" s="26" t="s">
        <v>123</v>
      </c>
      <c r="I55" s="26">
        <v>2</v>
      </c>
      <c r="J55" s="26">
        <v>1</v>
      </c>
      <c r="K55" s="24">
        <v>2</v>
      </c>
      <c r="L55" s="24">
        <v>7</v>
      </c>
      <c r="M55" s="25">
        <f t="shared" si="1"/>
        <v>12</v>
      </c>
      <c r="N55" s="24"/>
    </row>
    <row r="56" spans="1:14">
      <c r="A56" s="29">
        <v>50</v>
      </c>
      <c r="B56" s="40" t="s">
        <v>254</v>
      </c>
      <c r="C56" s="78" t="s">
        <v>380</v>
      </c>
      <c r="D56" s="78" t="s">
        <v>35</v>
      </c>
      <c r="E56" s="84" t="s">
        <v>166</v>
      </c>
      <c r="F56" s="40" t="s">
        <v>185</v>
      </c>
      <c r="G56" s="40" t="s">
        <v>186</v>
      </c>
      <c r="H56" s="40" t="s">
        <v>187</v>
      </c>
      <c r="I56" s="38">
        <v>5</v>
      </c>
      <c r="J56" s="38">
        <v>1</v>
      </c>
      <c r="K56" s="38">
        <v>1</v>
      </c>
      <c r="L56" s="38">
        <v>5</v>
      </c>
      <c r="M56" s="39">
        <f t="shared" si="1"/>
        <v>12</v>
      </c>
      <c r="N56" s="38"/>
    </row>
    <row r="57" spans="1:14">
      <c r="A57" s="29">
        <v>51</v>
      </c>
      <c r="B57" s="40" t="s">
        <v>261</v>
      </c>
      <c r="C57" s="78" t="s">
        <v>380</v>
      </c>
      <c r="D57" s="78" t="s">
        <v>172</v>
      </c>
      <c r="E57" s="84" t="s">
        <v>166</v>
      </c>
      <c r="F57" s="40" t="s">
        <v>173</v>
      </c>
      <c r="G57" s="40" t="s">
        <v>166</v>
      </c>
      <c r="H57" s="40" t="s">
        <v>174</v>
      </c>
      <c r="I57" s="38">
        <v>1</v>
      </c>
      <c r="J57" s="38">
        <v>1</v>
      </c>
      <c r="K57" s="38">
        <v>4</v>
      </c>
      <c r="L57" s="38">
        <v>6</v>
      </c>
      <c r="M57" s="39">
        <f t="shared" si="1"/>
        <v>12</v>
      </c>
      <c r="N57" s="38"/>
    </row>
    <row r="58" spans="1:14">
      <c r="A58" s="29">
        <v>52</v>
      </c>
      <c r="B58" s="59" t="s">
        <v>579</v>
      </c>
      <c r="C58" s="60" t="s">
        <v>380</v>
      </c>
      <c r="D58" s="60" t="s">
        <v>35</v>
      </c>
      <c r="E58" s="85" t="s">
        <v>795</v>
      </c>
      <c r="F58" s="59" t="s">
        <v>390</v>
      </c>
      <c r="G58" s="59" t="s">
        <v>388</v>
      </c>
      <c r="H58" s="59" t="s">
        <v>567</v>
      </c>
      <c r="I58" s="46">
        <v>4</v>
      </c>
      <c r="J58" s="46">
        <v>1</v>
      </c>
      <c r="K58" s="46">
        <v>1</v>
      </c>
      <c r="L58" s="46">
        <v>6</v>
      </c>
      <c r="M58" s="45">
        <f t="shared" si="1"/>
        <v>12</v>
      </c>
      <c r="N58" s="46"/>
    </row>
    <row r="59" spans="1:14">
      <c r="A59" s="29">
        <v>53</v>
      </c>
      <c r="B59" s="20" t="s">
        <v>578</v>
      </c>
      <c r="C59" s="73" t="s">
        <v>380</v>
      </c>
      <c r="D59" s="73" t="s">
        <v>35</v>
      </c>
      <c r="E59" s="86" t="s">
        <v>796</v>
      </c>
      <c r="F59" s="20" t="s">
        <v>614</v>
      </c>
      <c r="G59" s="20" t="s">
        <v>596</v>
      </c>
      <c r="H59" s="20" t="s">
        <v>693</v>
      </c>
      <c r="I59" s="18">
        <v>1</v>
      </c>
      <c r="J59" s="18">
        <v>1</v>
      </c>
      <c r="K59" s="18">
        <v>3.5</v>
      </c>
      <c r="L59" s="18">
        <v>6</v>
      </c>
      <c r="M59" s="19">
        <f t="shared" si="1"/>
        <v>11.5</v>
      </c>
      <c r="N59" s="18"/>
    </row>
    <row r="60" spans="1:14">
      <c r="A60" s="29">
        <v>54</v>
      </c>
      <c r="B60" s="40" t="s">
        <v>252</v>
      </c>
      <c r="C60" s="78" t="s">
        <v>380</v>
      </c>
      <c r="D60" s="78" t="s">
        <v>35</v>
      </c>
      <c r="E60" s="84" t="s">
        <v>166</v>
      </c>
      <c r="F60" s="40" t="s">
        <v>185</v>
      </c>
      <c r="G60" s="40" t="s">
        <v>186</v>
      </c>
      <c r="H60" s="40" t="s">
        <v>187</v>
      </c>
      <c r="I60" s="38">
        <v>4</v>
      </c>
      <c r="J60" s="38">
        <v>1</v>
      </c>
      <c r="K60" s="38">
        <v>1</v>
      </c>
      <c r="L60" s="38">
        <v>5</v>
      </c>
      <c r="M60" s="39">
        <f t="shared" si="1"/>
        <v>11</v>
      </c>
      <c r="N60" s="38"/>
    </row>
    <row r="61" spans="1:14">
      <c r="A61" s="29">
        <v>55</v>
      </c>
      <c r="B61" s="40" t="s">
        <v>259</v>
      </c>
      <c r="C61" s="78" t="s">
        <v>380</v>
      </c>
      <c r="D61" s="78" t="s">
        <v>172</v>
      </c>
      <c r="E61" s="84" t="s">
        <v>166</v>
      </c>
      <c r="F61" s="40" t="s">
        <v>173</v>
      </c>
      <c r="G61" s="40" t="s">
        <v>166</v>
      </c>
      <c r="H61" s="40" t="s">
        <v>174</v>
      </c>
      <c r="I61" s="38">
        <v>1</v>
      </c>
      <c r="J61" s="38">
        <v>1</v>
      </c>
      <c r="K61" s="38">
        <v>4</v>
      </c>
      <c r="L61" s="38">
        <v>5</v>
      </c>
      <c r="M61" s="39">
        <f t="shared" si="1"/>
        <v>11</v>
      </c>
      <c r="N61" s="38"/>
    </row>
    <row r="62" spans="1:14">
      <c r="A62" s="29">
        <v>56</v>
      </c>
      <c r="B62" s="51" t="s">
        <v>368</v>
      </c>
      <c r="C62" s="52" t="s">
        <v>380</v>
      </c>
      <c r="D62" s="52" t="s">
        <v>172</v>
      </c>
      <c r="E62" s="80" t="s">
        <v>794</v>
      </c>
      <c r="F62" s="53" t="s">
        <v>263</v>
      </c>
      <c r="G62" s="51" t="s">
        <v>264</v>
      </c>
      <c r="H62" s="51" t="s">
        <v>267</v>
      </c>
      <c r="I62" s="43">
        <v>1</v>
      </c>
      <c r="J62" s="43">
        <v>1</v>
      </c>
      <c r="K62" s="43">
        <v>3</v>
      </c>
      <c r="L62" s="43">
        <v>6</v>
      </c>
      <c r="M62" s="42">
        <f t="shared" si="1"/>
        <v>11</v>
      </c>
      <c r="N62" s="43"/>
    </row>
    <row r="63" spans="1:14">
      <c r="A63" s="29">
        <v>57</v>
      </c>
      <c r="B63" s="51" t="s">
        <v>376</v>
      </c>
      <c r="C63" s="52" t="s">
        <v>380</v>
      </c>
      <c r="D63" s="52" t="s">
        <v>172</v>
      </c>
      <c r="E63" s="80" t="s">
        <v>794</v>
      </c>
      <c r="F63" s="53" t="s">
        <v>263</v>
      </c>
      <c r="G63" s="51" t="s">
        <v>264</v>
      </c>
      <c r="H63" s="51" t="s">
        <v>325</v>
      </c>
      <c r="I63" s="43">
        <v>1</v>
      </c>
      <c r="J63" s="43">
        <v>1</v>
      </c>
      <c r="K63" s="43">
        <v>3</v>
      </c>
      <c r="L63" s="43">
        <v>6</v>
      </c>
      <c r="M63" s="42">
        <f t="shared" si="1"/>
        <v>11</v>
      </c>
      <c r="N63" s="43"/>
    </row>
    <row r="64" spans="1:14">
      <c r="A64" s="29">
        <v>58</v>
      </c>
      <c r="B64" s="51" t="s">
        <v>378</v>
      </c>
      <c r="C64" s="52" t="s">
        <v>380</v>
      </c>
      <c r="D64" s="52" t="s">
        <v>172</v>
      </c>
      <c r="E64" s="80" t="s">
        <v>794</v>
      </c>
      <c r="F64" s="53" t="s">
        <v>263</v>
      </c>
      <c r="G64" s="51" t="s">
        <v>264</v>
      </c>
      <c r="H64" s="51" t="s">
        <v>267</v>
      </c>
      <c r="I64" s="43">
        <v>1</v>
      </c>
      <c r="J64" s="43">
        <v>1</v>
      </c>
      <c r="K64" s="43">
        <v>3</v>
      </c>
      <c r="L64" s="43">
        <v>6</v>
      </c>
      <c r="M64" s="42">
        <f t="shared" si="1"/>
        <v>11</v>
      </c>
      <c r="N64" s="43"/>
    </row>
    <row r="65" spans="1:14">
      <c r="A65" s="29">
        <v>59</v>
      </c>
      <c r="B65" s="20" t="s">
        <v>776</v>
      </c>
      <c r="C65" s="73" t="s">
        <v>380</v>
      </c>
      <c r="D65" s="73" t="s">
        <v>35</v>
      </c>
      <c r="E65" s="86" t="s">
        <v>796</v>
      </c>
      <c r="F65" s="20" t="s">
        <v>614</v>
      </c>
      <c r="G65" s="20" t="s">
        <v>596</v>
      </c>
      <c r="H65" s="20" t="s">
        <v>693</v>
      </c>
      <c r="I65" s="18">
        <v>1</v>
      </c>
      <c r="J65" s="18">
        <v>2</v>
      </c>
      <c r="K65" s="18">
        <v>2</v>
      </c>
      <c r="L65" s="18">
        <v>6</v>
      </c>
      <c r="M65" s="19">
        <f t="shared" si="1"/>
        <v>11</v>
      </c>
      <c r="N65" s="18"/>
    </row>
    <row r="66" spans="1:14">
      <c r="A66" s="29">
        <v>60</v>
      </c>
      <c r="B66" s="26" t="s">
        <v>153</v>
      </c>
      <c r="C66" s="77" t="s">
        <v>380</v>
      </c>
      <c r="D66" s="77" t="s">
        <v>35</v>
      </c>
      <c r="E66" s="83" t="s">
        <v>53</v>
      </c>
      <c r="F66" s="26" t="s">
        <v>48</v>
      </c>
      <c r="G66" s="26" t="s">
        <v>49</v>
      </c>
      <c r="H66" s="26" t="s">
        <v>50</v>
      </c>
      <c r="I66" s="26">
        <v>1</v>
      </c>
      <c r="J66" s="23">
        <v>1</v>
      </c>
      <c r="K66" s="24">
        <v>1</v>
      </c>
      <c r="L66" s="26">
        <v>7</v>
      </c>
      <c r="M66" s="25">
        <f t="shared" si="1"/>
        <v>10</v>
      </c>
      <c r="N66" s="24"/>
    </row>
    <row r="67" spans="1:14">
      <c r="A67" s="29">
        <v>61</v>
      </c>
      <c r="B67" s="40" t="s">
        <v>250</v>
      </c>
      <c r="C67" s="78" t="s">
        <v>380</v>
      </c>
      <c r="D67" s="78" t="s">
        <v>35</v>
      </c>
      <c r="E67" s="84" t="s">
        <v>166</v>
      </c>
      <c r="F67" s="40" t="s">
        <v>165</v>
      </c>
      <c r="G67" s="40" t="s">
        <v>166</v>
      </c>
      <c r="H67" s="40" t="s">
        <v>167</v>
      </c>
      <c r="I67" s="38">
        <v>1</v>
      </c>
      <c r="J67" s="38">
        <v>1</v>
      </c>
      <c r="K67" s="38">
        <v>3</v>
      </c>
      <c r="L67" s="38">
        <v>5</v>
      </c>
      <c r="M67" s="39">
        <f t="shared" si="1"/>
        <v>10</v>
      </c>
      <c r="N67" s="38"/>
    </row>
    <row r="68" spans="1:14">
      <c r="A68" s="29">
        <v>62</v>
      </c>
      <c r="B68" s="51" t="s">
        <v>370</v>
      </c>
      <c r="C68" s="52" t="s">
        <v>380</v>
      </c>
      <c r="D68" s="52" t="s">
        <v>172</v>
      </c>
      <c r="E68" s="80" t="s">
        <v>794</v>
      </c>
      <c r="F68" s="53" t="s">
        <v>263</v>
      </c>
      <c r="G68" s="51" t="s">
        <v>264</v>
      </c>
      <c r="H68" s="51" t="s">
        <v>267</v>
      </c>
      <c r="I68" s="43">
        <v>1</v>
      </c>
      <c r="J68" s="43">
        <v>1</v>
      </c>
      <c r="K68" s="43">
        <v>4</v>
      </c>
      <c r="L68" s="43">
        <v>4</v>
      </c>
      <c r="M68" s="42">
        <f t="shared" si="1"/>
        <v>10</v>
      </c>
      <c r="N68" s="43"/>
    </row>
    <row r="69" spans="1:14">
      <c r="A69" s="29">
        <v>63</v>
      </c>
      <c r="B69" s="51" t="s">
        <v>379</v>
      </c>
      <c r="C69" s="52" t="s">
        <v>380</v>
      </c>
      <c r="D69" s="52" t="s">
        <v>172</v>
      </c>
      <c r="E69" s="80" t="s">
        <v>794</v>
      </c>
      <c r="F69" s="53" t="s">
        <v>263</v>
      </c>
      <c r="G69" s="51" t="s">
        <v>264</v>
      </c>
      <c r="H69" s="51" t="s">
        <v>265</v>
      </c>
      <c r="I69" s="41">
        <v>1</v>
      </c>
      <c r="J69" s="41">
        <v>1</v>
      </c>
      <c r="K69" s="41">
        <v>2</v>
      </c>
      <c r="L69" s="41">
        <v>6</v>
      </c>
      <c r="M69" s="42">
        <f t="shared" si="1"/>
        <v>10</v>
      </c>
      <c r="N69" s="43"/>
    </row>
    <row r="70" spans="1:14">
      <c r="A70" s="29">
        <v>64</v>
      </c>
      <c r="B70" s="51" t="s">
        <v>371</v>
      </c>
      <c r="C70" s="52" t="s">
        <v>380</v>
      </c>
      <c r="D70" s="52" t="s">
        <v>172</v>
      </c>
      <c r="E70" s="80" t="s">
        <v>794</v>
      </c>
      <c r="F70" s="51" t="s">
        <v>301</v>
      </c>
      <c r="G70" s="51" t="s">
        <v>281</v>
      </c>
      <c r="H70" s="51" t="s">
        <v>302</v>
      </c>
      <c r="I70" s="43">
        <v>1</v>
      </c>
      <c r="J70" s="43">
        <v>1</v>
      </c>
      <c r="K70" s="43">
        <v>2</v>
      </c>
      <c r="L70" s="43">
        <v>6</v>
      </c>
      <c r="M70" s="42">
        <f t="shared" si="1"/>
        <v>10</v>
      </c>
      <c r="N70" s="43"/>
    </row>
    <row r="71" spans="1:14">
      <c r="A71" s="29">
        <v>65</v>
      </c>
      <c r="B71" s="59" t="s">
        <v>583</v>
      </c>
      <c r="C71" s="60" t="s">
        <v>380</v>
      </c>
      <c r="D71" s="60" t="s">
        <v>35</v>
      </c>
      <c r="E71" s="85" t="s">
        <v>795</v>
      </c>
      <c r="F71" s="59" t="s">
        <v>414</v>
      </c>
      <c r="G71" s="59" t="s">
        <v>388</v>
      </c>
      <c r="H71" s="59" t="s">
        <v>492</v>
      </c>
      <c r="I71" s="46">
        <v>1</v>
      </c>
      <c r="J71" s="46">
        <v>1</v>
      </c>
      <c r="K71" s="46">
        <v>1</v>
      </c>
      <c r="L71" s="46">
        <v>7</v>
      </c>
      <c r="M71" s="45">
        <f t="shared" ref="M71:M102" si="2">SUM(I71:L71)</f>
        <v>10</v>
      </c>
      <c r="N71" s="46"/>
    </row>
    <row r="72" spans="1:14">
      <c r="A72" s="29">
        <v>66</v>
      </c>
      <c r="B72" s="20" t="s">
        <v>783</v>
      </c>
      <c r="C72" s="73" t="s">
        <v>380</v>
      </c>
      <c r="D72" s="73" t="s">
        <v>35</v>
      </c>
      <c r="E72" s="86" t="s">
        <v>796</v>
      </c>
      <c r="F72" s="20" t="s">
        <v>610</v>
      </c>
      <c r="G72" s="20" t="s">
        <v>611</v>
      </c>
      <c r="H72" s="20" t="s">
        <v>612</v>
      </c>
      <c r="I72" s="18">
        <v>1</v>
      </c>
      <c r="J72" s="18">
        <v>4</v>
      </c>
      <c r="K72" s="18">
        <v>1</v>
      </c>
      <c r="L72" s="18">
        <v>4</v>
      </c>
      <c r="M72" s="19">
        <f t="shared" si="2"/>
        <v>10</v>
      </c>
      <c r="N72" s="18"/>
    </row>
    <row r="73" spans="1:14">
      <c r="A73" s="29">
        <v>67</v>
      </c>
      <c r="B73" s="20" t="s">
        <v>775</v>
      </c>
      <c r="C73" s="73" t="s">
        <v>380</v>
      </c>
      <c r="D73" s="73" t="s">
        <v>35</v>
      </c>
      <c r="E73" s="86" t="s">
        <v>796</v>
      </c>
      <c r="F73" s="20" t="s">
        <v>629</v>
      </c>
      <c r="G73" s="20" t="s">
        <v>630</v>
      </c>
      <c r="H73" s="20" t="s">
        <v>631</v>
      </c>
      <c r="I73" s="18">
        <v>1</v>
      </c>
      <c r="J73" s="18">
        <v>2</v>
      </c>
      <c r="K73" s="18">
        <v>2.5</v>
      </c>
      <c r="L73" s="18">
        <v>4</v>
      </c>
      <c r="M73" s="19">
        <f t="shared" si="2"/>
        <v>9.5</v>
      </c>
      <c r="N73" s="18"/>
    </row>
    <row r="74" spans="1:14">
      <c r="A74" s="29">
        <v>68</v>
      </c>
      <c r="B74" s="26" t="s">
        <v>154</v>
      </c>
      <c r="C74" s="77" t="s">
        <v>380</v>
      </c>
      <c r="D74" s="77" t="s">
        <v>35</v>
      </c>
      <c r="E74" s="83" t="s">
        <v>53</v>
      </c>
      <c r="F74" s="26" t="s">
        <v>81</v>
      </c>
      <c r="G74" s="26" t="s">
        <v>82</v>
      </c>
      <c r="H74" s="26" t="s">
        <v>83</v>
      </c>
      <c r="I74" s="26">
        <v>1</v>
      </c>
      <c r="J74" s="26">
        <v>1</v>
      </c>
      <c r="K74" s="24">
        <v>1</v>
      </c>
      <c r="L74" s="24">
        <v>6</v>
      </c>
      <c r="M74" s="25">
        <f t="shared" si="2"/>
        <v>9</v>
      </c>
      <c r="N74" s="24"/>
    </row>
    <row r="75" spans="1:14">
      <c r="A75" s="29">
        <v>69</v>
      </c>
      <c r="B75" s="56" t="s">
        <v>372</v>
      </c>
      <c r="C75" s="52" t="s">
        <v>380</v>
      </c>
      <c r="D75" s="52" t="s">
        <v>172</v>
      </c>
      <c r="E75" s="80" t="s">
        <v>794</v>
      </c>
      <c r="F75" s="53" t="s">
        <v>263</v>
      </c>
      <c r="G75" s="56" t="s">
        <v>264</v>
      </c>
      <c r="H75" s="56" t="s">
        <v>325</v>
      </c>
      <c r="I75" s="43">
        <v>1</v>
      </c>
      <c r="J75" s="43">
        <v>1</v>
      </c>
      <c r="K75" s="43">
        <v>1</v>
      </c>
      <c r="L75" s="43">
        <v>6</v>
      </c>
      <c r="M75" s="42">
        <f t="shared" si="2"/>
        <v>9</v>
      </c>
      <c r="N75" s="43"/>
    </row>
    <row r="76" spans="1:14">
      <c r="A76" s="29">
        <v>70</v>
      </c>
      <c r="B76" s="59" t="s">
        <v>575</v>
      </c>
      <c r="C76" s="60" t="s">
        <v>380</v>
      </c>
      <c r="D76" s="60" t="s">
        <v>35</v>
      </c>
      <c r="E76" s="85" t="s">
        <v>795</v>
      </c>
      <c r="F76" s="59" t="s">
        <v>434</v>
      </c>
      <c r="G76" s="59" t="s">
        <v>388</v>
      </c>
      <c r="H76" s="59" t="s">
        <v>499</v>
      </c>
      <c r="I76" s="46">
        <v>1</v>
      </c>
      <c r="J76" s="46">
        <v>1</v>
      </c>
      <c r="K76" s="46">
        <v>2</v>
      </c>
      <c r="L76" s="46">
        <v>5</v>
      </c>
      <c r="M76" s="45">
        <f t="shared" si="2"/>
        <v>9</v>
      </c>
      <c r="N76" s="46"/>
    </row>
    <row r="77" spans="1:14">
      <c r="A77" s="29">
        <v>71</v>
      </c>
      <c r="B77" s="59" t="s">
        <v>585</v>
      </c>
      <c r="C77" s="60" t="s">
        <v>380</v>
      </c>
      <c r="D77" s="60" t="s">
        <v>35</v>
      </c>
      <c r="E77" s="85" t="s">
        <v>795</v>
      </c>
      <c r="F77" s="59" t="s">
        <v>434</v>
      </c>
      <c r="G77" s="59" t="s">
        <v>388</v>
      </c>
      <c r="H77" s="59" t="s">
        <v>499</v>
      </c>
      <c r="I77" s="46">
        <v>1</v>
      </c>
      <c r="J77" s="46">
        <v>1</v>
      </c>
      <c r="K77" s="46">
        <v>2</v>
      </c>
      <c r="L77" s="46">
        <v>5</v>
      </c>
      <c r="M77" s="45">
        <f t="shared" si="2"/>
        <v>9</v>
      </c>
      <c r="N77" s="46"/>
    </row>
    <row r="78" spans="1:14">
      <c r="A78" s="29">
        <v>72</v>
      </c>
      <c r="B78" s="26" t="s">
        <v>148</v>
      </c>
      <c r="C78" s="77" t="s">
        <v>380</v>
      </c>
      <c r="D78" s="77" t="s">
        <v>35</v>
      </c>
      <c r="E78" s="83" t="s">
        <v>53</v>
      </c>
      <c r="F78" s="26" t="s">
        <v>56</v>
      </c>
      <c r="G78" s="26" t="s">
        <v>57</v>
      </c>
      <c r="H78" s="26" t="s">
        <v>58</v>
      </c>
      <c r="I78" s="23">
        <v>3</v>
      </c>
      <c r="J78" s="23">
        <v>1</v>
      </c>
      <c r="K78" s="24">
        <v>1.5</v>
      </c>
      <c r="L78" s="24">
        <v>3</v>
      </c>
      <c r="M78" s="25">
        <f t="shared" si="2"/>
        <v>8.5</v>
      </c>
      <c r="N78" s="24"/>
    </row>
    <row r="79" spans="1:14">
      <c r="A79" s="29">
        <v>73</v>
      </c>
      <c r="B79" s="20" t="s">
        <v>790</v>
      </c>
      <c r="C79" s="73" t="s">
        <v>380</v>
      </c>
      <c r="D79" s="73" t="s">
        <v>35</v>
      </c>
      <c r="E79" s="86" t="s">
        <v>796</v>
      </c>
      <c r="F79" s="20" t="s">
        <v>595</v>
      </c>
      <c r="G79" s="20" t="s">
        <v>596</v>
      </c>
      <c r="H79" s="20" t="s">
        <v>685</v>
      </c>
      <c r="I79" s="18">
        <v>1</v>
      </c>
      <c r="J79" s="18">
        <v>1</v>
      </c>
      <c r="K79" s="18">
        <v>2.5</v>
      </c>
      <c r="L79" s="18">
        <v>4</v>
      </c>
      <c r="M79" s="19">
        <f t="shared" si="2"/>
        <v>8.5</v>
      </c>
      <c r="N79" s="18"/>
    </row>
    <row r="80" spans="1:14">
      <c r="A80" s="29">
        <v>74</v>
      </c>
      <c r="B80" s="26" t="s">
        <v>152</v>
      </c>
      <c r="C80" s="77" t="s">
        <v>380</v>
      </c>
      <c r="D80" s="77" t="s">
        <v>35</v>
      </c>
      <c r="E80" s="83" t="s">
        <v>53</v>
      </c>
      <c r="F80" s="26" t="s">
        <v>60</v>
      </c>
      <c r="G80" s="26" t="s">
        <v>61</v>
      </c>
      <c r="H80" s="26" t="s">
        <v>62</v>
      </c>
      <c r="I80" s="23">
        <v>1</v>
      </c>
      <c r="J80" s="23">
        <v>1</v>
      </c>
      <c r="K80" s="24">
        <v>2</v>
      </c>
      <c r="L80" s="24">
        <v>4</v>
      </c>
      <c r="M80" s="25">
        <f t="shared" si="2"/>
        <v>8</v>
      </c>
      <c r="N80" s="24"/>
    </row>
    <row r="81" spans="1:14">
      <c r="A81" s="29">
        <v>75</v>
      </c>
      <c r="B81" s="26" t="s">
        <v>161</v>
      </c>
      <c r="C81" s="77" t="s">
        <v>380</v>
      </c>
      <c r="D81" s="77" t="s">
        <v>35</v>
      </c>
      <c r="E81" s="83" t="s">
        <v>53</v>
      </c>
      <c r="F81" s="26" t="s">
        <v>44</v>
      </c>
      <c r="G81" s="26" t="s">
        <v>45</v>
      </c>
      <c r="H81" s="26" t="s">
        <v>46</v>
      </c>
      <c r="I81" s="23">
        <v>2</v>
      </c>
      <c r="J81" s="23">
        <v>1</v>
      </c>
      <c r="K81" s="24">
        <v>3</v>
      </c>
      <c r="L81" s="24">
        <v>2</v>
      </c>
      <c r="M81" s="25">
        <f t="shared" si="2"/>
        <v>8</v>
      </c>
      <c r="N81" s="24"/>
    </row>
    <row r="82" spans="1:14">
      <c r="A82" s="29">
        <v>76</v>
      </c>
      <c r="B82" s="20" t="s">
        <v>774</v>
      </c>
      <c r="C82" s="73" t="s">
        <v>380</v>
      </c>
      <c r="D82" s="73" t="s">
        <v>35</v>
      </c>
      <c r="E82" s="86" t="s">
        <v>796</v>
      </c>
      <c r="F82" s="20" t="s">
        <v>625</v>
      </c>
      <c r="G82" s="20" t="s">
        <v>626</v>
      </c>
      <c r="H82" s="20" t="s">
        <v>627</v>
      </c>
      <c r="I82" s="18">
        <v>1</v>
      </c>
      <c r="J82" s="18">
        <v>1</v>
      </c>
      <c r="K82" s="18">
        <v>2</v>
      </c>
      <c r="L82" s="18">
        <v>3</v>
      </c>
      <c r="M82" s="19">
        <f t="shared" si="2"/>
        <v>7</v>
      </c>
      <c r="N82" s="18"/>
    </row>
    <row r="83" spans="1:14">
      <c r="A83" s="29">
        <v>77</v>
      </c>
      <c r="B83" s="20" t="s">
        <v>771</v>
      </c>
      <c r="C83" s="73" t="s">
        <v>380</v>
      </c>
      <c r="D83" s="73" t="s">
        <v>35</v>
      </c>
      <c r="E83" s="86" t="s">
        <v>796</v>
      </c>
      <c r="F83" s="20" t="s">
        <v>610</v>
      </c>
      <c r="G83" s="20" t="s">
        <v>611</v>
      </c>
      <c r="H83" s="20" t="s">
        <v>612</v>
      </c>
      <c r="I83" s="18">
        <v>1</v>
      </c>
      <c r="J83" s="18">
        <v>1</v>
      </c>
      <c r="K83" s="18">
        <v>1.5</v>
      </c>
      <c r="L83" s="18">
        <v>3</v>
      </c>
      <c r="M83" s="19">
        <f t="shared" si="2"/>
        <v>6.5</v>
      </c>
      <c r="N83" s="18"/>
    </row>
    <row r="84" spans="1:14">
      <c r="A84" s="29">
        <v>78</v>
      </c>
      <c r="B84" s="20" t="s">
        <v>782</v>
      </c>
      <c r="C84" s="73" t="s">
        <v>380</v>
      </c>
      <c r="D84" s="73" t="s">
        <v>35</v>
      </c>
      <c r="E84" s="86" t="s">
        <v>796</v>
      </c>
      <c r="F84" s="20" t="s">
        <v>607</v>
      </c>
      <c r="G84" s="20" t="s">
        <v>596</v>
      </c>
      <c r="H84" s="20" t="s">
        <v>704</v>
      </c>
      <c r="I84" s="18">
        <v>1</v>
      </c>
      <c r="J84" s="18">
        <v>1</v>
      </c>
      <c r="K84" s="18">
        <v>2.5</v>
      </c>
      <c r="L84" s="18">
        <v>2</v>
      </c>
      <c r="M84" s="19">
        <f t="shared" si="2"/>
        <v>6.5</v>
      </c>
      <c r="N84" s="18"/>
    </row>
    <row r="85" spans="1:14">
      <c r="A85" s="29">
        <v>79</v>
      </c>
      <c r="B85" s="51" t="s">
        <v>373</v>
      </c>
      <c r="C85" s="52" t="s">
        <v>380</v>
      </c>
      <c r="D85" s="52" t="s">
        <v>172</v>
      </c>
      <c r="E85" s="80" t="s">
        <v>794</v>
      </c>
      <c r="F85" s="51" t="s">
        <v>301</v>
      </c>
      <c r="G85" s="51" t="s">
        <v>281</v>
      </c>
      <c r="H85" s="51" t="s">
        <v>302</v>
      </c>
      <c r="I85" s="43">
        <v>1</v>
      </c>
      <c r="J85" s="43">
        <v>1</v>
      </c>
      <c r="K85" s="43">
        <v>2</v>
      </c>
      <c r="L85" s="43">
        <v>2</v>
      </c>
      <c r="M85" s="42">
        <f t="shared" si="2"/>
        <v>6</v>
      </c>
      <c r="N85" s="43"/>
    </row>
    <row r="86" spans="1:14">
      <c r="A86" s="29">
        <v>80</v>
      </c>
      <c r="B86" s="59" t="s">
        <v>568</v>
      </c>
      <c r="C86" s="60" t="s">
        <v>380</v>
      </c>
      <c r="D86" s="60" t="s">
        <v>35</v>
      </c>
      <c r="E86" s="85" t="s">
        <v>795</v>
      </c>
      <c r="F86" s="59" t="s">
        <v>434</v>
      </c>
      <c r="G86" s="59" t="s">
        <v>388</v>
      </c>
      <c r="H86" s="59" t="s">
        <v>499</v>
      </c>
      <c r="I86" s="46">
        <v>1</v>
      </c>
      <c r="J86" s="46">
        <v>1</v>
      </c>
      <c r="K86" s="46">
        <v>2</v>
      </c>
      <c r="L86" s="46">
        <v>2</v>
      </c>
      <c r="M86" s="45">
        <f t="shared" si="2"/>
        <v>6</v>
      </c>
      <c r="N86" s="46"/>
    </row>
    <row r="87" spans="1:14">
      <c r="A87" s="29">
        <v>81</v>
      </c>
      <c r="B87" s="20" t="s">
        <v>788</v>
      </c>
      <c r="C87" s="73" t="s">
        <v>380</v>
      </c>
      <c r="D87" s="73" t="s">
        <v>35</v>
      </c>
      <c r="E87" s="86" t="s">
        <v>796</v>
      </c>
      <c r="F87" s="20" t="s">
        <v>681</v>
      </c>
      <c r="G87" s="20" t="s">
        <v>682</v>
      </c>
      <c r="H87" s="20" t="s">
        <v>683</v>
      </c>
      <c r="I87" s="18">
        <v>1</v>
      </c>
      <c r="J87" s="18">
        <v>1</v>
      </c>
      <c r="K87" s="18">
        <v>1</v>
      </c>
      <c r="L87" s="18">
        <v>3</v>
      </c>
      <c r="M87" s="19">
        <f t="shared" si="2"/>
        <v>6</v>
      </c>
      <c r="N87" s="18"/>
    </row>
    <row r="88" spans="1:14">
      <c r="A88" s="29">
        <v>82</v>
      </c>
      <c r="B88" s="20" t="s">
        <v>767</v>
      </c>
      <c r="C88" s="73" t="s">
        <v>380</v>
      </c>
      <c r="D88" s="73" t="s">
        <v>35</v>
      </c>
      <c r="E88" s="86" t="s">
        <v>796</v>
      </c>
      <c r="F88" s="20" t="s">
        <v>681</v>
      </c>
      <c r="G88" s="20" t="s">
        <v>682</v>
      </c>
      <c r="H88" s="20" t="s">
        <v>683</v>
      </c>
      <c r="I88" s="18">
        <v>1</v>
      </c>
      <c r="J88" s="18">
        <v>1</v>
      </c>
      <c r="K88" s="18">
        <v>1.5</v>
      </c>
      <c r="L88" s="18">
        <v>2</v>
      </c>
      <c r="M88" s="19">
        <f t="shared" si="2"/>
        <v>5.5</v>
      </c>
      <c r="N88" s="18"/>
    </row>
    <row r="89" spans="1:14">
      <c r="A89" s="29">
        <v>83</v>
      </c>
      <c r="B89" s="26" t="s">
        <v>145</v>
      </c>
      <c r="C89" s="77" t="s">
        <v>380</v>
      </c>
      <c r="D89" s="77" t="s">
        <v>35</v>
      </c>
      <c r="E89" s="83" t="s">
        <v>53</v>
      </c>
      <c r="F89" s="26" t="s">
        <v>52</v>
      </c>
      <c r="G89" s="26" t="s">
        <v>53</v>
      </c>
      <c r="H89" s="26" t="s">
        <v>68</v>
      </c>
      <c r="I89" s="23"/>
      <c r="J89" s="23"/>
      <c r="K89" s="24"/>
      <c r="L89" s="24"/>
      <c r="M89" s="25">
        <f t="shared" si="2"/>
        <v>0</v>
      </c>
      <c r="N89" s="24" t="s">
        <v>621</v>
      </c>
    </row>
    <row r="90" spans="1:14">
      <c r="A90" s="29">
        <v>84</v>
      </c>
      <c r="B90" s="26" t="s">
        <v>146</v>
      </c>
      <c r="C90" s="77" t="s">
        <v>380</v>
      </c>
      <c r="D90" s="77" t="s">
        <v>35</v>
      </c>
      <c r="E90" s="83" t="s">
        <v>53</v>
      </c>
      <c r="F90" s="26" t="s">
        <v>52</v>
      </c>
      <c r="G90" s="26" t="s">
        <v>53</v>
      </c>
      <c r="H90" s="26" t="s">
        <v>68</v>
      </c>
      <c r="I90" s="23"/>
      <c r="J90" s="23"/>
      <c r="K90" s="24"/>
      <c r="L90" s="24"/>
      <c r="M90" s="25">
        <f t="shared" si="2"/>
        <v>0</v>
      </c>
      <c r="N90" s="24" t="s">
        <v>621</v>
      </c>
    </row>
    <row r="91" spans="1:14">
      <c r="A91" s="29">
        <v>85</v>
      </c>
      <c r="B91" s="26" t="s">
        <v>149</v>
      </c>
      <c r="C91" s="77" t="s">
        <v>380</v>
      </c>
      <c r="D91" s="77" t="s">
        <v>35</v>
      </c>
      <c r="E91" s="83" t="s">
        <v>53</v>
      </c>
      <c r="F91" s="26" t="s">
        <v>52</v>
      </c>
      <c r="G91" s="26" t="s">
        <v>53</v>
      </c>
      <c r="H91" s="26" t="s">
        <v>68</v>
      </c>
      <c r="I91" s="23"/>
      <c r="J91" s="23"/>
      <c r="K91" s="24"/>
      <c r="L91" s="24"/>
      <c r="M91" s="25">
        <f t="shared" si="2"/>
        <v>0</v>
      </c>
      <c r="N91" s="24" t="s">
        <v>621</v>
      </c>
    </row>
    <row r="92" spans="1:14">
      <c r="A92" s="29">
        <v>86</v>
      </c>
      <c r="B92" s="26" t="s">
        <v>151</v>
      </c>
      <c r="C92" s="77" t="s">
        <v>380</v>
      </c>
      <c r="D92" s="77" t="s">
        <v>35</v>
      </c>
      <c r="E92" s="83" t="s">
        <v>53</v>
      </c>
      <c r="F92" s="26" t="s">
        <v>52</v>
      </c>
      <c r="G92" s="26" t="s">
        <v>53</v>
      </c>
      <c r="H92" s="26" t="s">
        <v>54</v>
      </c>
      <c r="I92" s="26"/>
      <c r="J92" s="23"/>
      <c r="K92" s="24"/>
      <c r="L92" s="26"/>
      <c r="M92" s="25">
        <f t="shared" si="2"/>
        <v>0</v>
      </c>
      <c r="N92" s="24" t="s">
        <v>621</v>
      </c>
    </row>
    <row r="93" spans="1:14">
      <c r="A93" s="29">
        <v>87</v>
      </c>
      <c r="B93" s="26" t="s">
        <v>156</v>
      </c>
      <c r="C93" s="77" t="s">
        <v>380</v>
      </c>
      <c r="D93" s="77" t="s">
        <v>35</v>
      </c>
      <c r="E93" s="83" t="s">
        <v>53</v>
      </c>
      <c r="F93" s="26" t="s">
        <v>52</v>
      </c>
      <c r="G93" s="26" t="s">
        <v>53</v>
      </c>
      <c r="H93" s="26" t="s">
        <v>54</v>
      </c>
      <c r="I93" s="26"/>
      <c r="J93" s="23"/>
      <c r="K93" s="24"/>
      <c r="L93" s="26"/>
      <c r="M93" s="25">
        <f t="shared" si="2"/>
        <v>0</v>
      </c>
      <c r="N93" s="24" t="s">
        <v>621</v>
      </c>
    </row>
    <row r="94" spans="1:14">
      <c r="A94" s="29">
        <v>88</v>
      </c>
      <c r="B94" s="26" t="s">
        <v>159</v>
      </c>
      <c r="C94" s="77" t="s">
        <v>380</v>
      </c>
      <c r="D94" s="77" t="s">
        <v>35</v>
      </c>
      <c r="E94" s="83" t="s">
        <v>53</v>
      </c>
      <c r="F94" s="26" t="s">
        <v>52</v>
      </c>
      <c r="G94" s="26" t="s">
        <v>53</v>
      </c>
      <c r="H94" s="26" t="s">
        <v>54</v>
      </c>
      <c r="I94" s="26"/>
      <c r="J94" s="23"/>
      <c r="K94" s="24"/>
      <c r="L94" s="26"/>
      <c r="M94" s="25">
        <f t="shared" si="2"/>
        <v>0</v>
      </c>
      <c r="N94" s="24" t="s">
        <v>621</v>
      </c>
    </row>
    <row r="95" spans="1:14">
      <c r="A95" s="29">
        <v>89</v>
      </c>
      <c r="B95" s="26" t="s">
        <v>160</v>
      </c>
      <c r="C95" s="77" t="s">
        <v>380</v>
      </c>
      <c r="D95" s="77" t="s">
        <v>35</v>
      </c>
      <c r="E95" s="83" t="s">
        <v>53</v>
      </c>
      <c r="F95" s="26" t="s">
        <v>52</v>
      </c>
      <c r="G95" s="26" t="s">
        <v>53</v>
      </c>
      <c r="H95" s="26" t="s">
        <v>54</v>
      </c>
      <c r="I95" s="26"/>
      <c r="J95" s="23"/>
      <c r="K95" s="24"/>
      <c r="L95" s="26"/>
      <c r="M95" s="25">
        <f t="shared" si="2"/>
        <v>0</v>
      </c>
      <c r="N95" s="24" t="s">
        <v>621</v>
      </c>
    </row>
    <row r="96" spans="1:14">
      <c r="A96" s="29">
        <v>90</v>
      </c>
      <c r="B96" s="26" t="s">
        <v>163</v>
      </c>
      <c r="C96" s="77" t="s">
        <v>380</v>
      </c>
      <c r="D96" s="77" t="s">
        <v>35</v>
      </c>
      <c r="E96" s="83" t="s">
        <v>53</v>
      </c>
      <c r="F96" s="26" t="s">
        <v>52</v>
      </c>
      <c r="G96" s="26" t="s">
        <v>53</v>
      </c>
      <c r="H96" s="26" t="s">
        <v>68</v>
      </c>
      <c r="I96" s="23"/>
      <c r="J96" s="23"/>
      <c r="K96" s="24"/>
      <c r="L96" s="24"/>
      <c r="M96" s="25">
        <f t="shared" si="2"/>
        <v>0</v>
      </c>
      <c r="N96" s="24" t="s">
        <v>621</v>
      </c>
    </row>
    <row r="97" spans="1:14">
      <c r="A97" s="29">
        <v>91</v>
      </c>
      <c r="B97" s="26" t="s">
        <v>150</v>
      </c>
      <c r="C97" s="77" t="s">
        <v>380</v>
      </c>
      <c r="D97" s="77" t="s">
        <v>35</v>
      </c>
      <c r="E97" s="83" t="s">
        <v>53</v>
      </c>
      <c r="F97" s="26" t="s">
        <v>36</v>
      </c>
      <c r="G97" s="26" t="s">
        <v>37</v>
      </c>
      <c r="H97" s="26" t="s">
        <v>38</v>
      </c>
      <c r="I97" s="23"/>
      <c r="J97" s="23"/>
      <c r="K97" s="24"/>
      <c r="L97" s="24"/>
      <c r="M97" s="25">
        <f t="shared" si="2"/>
        <v>0</v>
      </c>
      <c r="N97" s="24" t="s">
        <v>621</v>
      </c>
    </row>
    <row r="98" spans="1:14">
      <c r="A98" s="29">
        <v>92</v>
      </c>
      <c r="B98" s="26" t="s">
        <v>155</v>
      </c>
      <c r="C98" s="77" t="s">
        <v>380</v>
      </c>
      <c r="D98" s="77" t="s">
        <v>35</v>
      </c>
      <c r="E98" s="83" t="s">
        <v>53</v>
      </c>
      <c r="F98" s="26" t="s">
        <v>81</v>
      </c>
      <c r="G98" s="26" t="s">
        <v>82</v>
      </c>
      <c r="H98" s="26" t="s">
        <v>83</v>
      </c>
      <c r="I98" s="26"/>
      <c r="J98" s="26"/>
      <c r="K98" s="24"/>
      <c r="L98" s="24"/>
      <c r="M98" s="25">
        <f t="shared" si="2"/>
        <v>0</v>
      </c>
      <c r="N98" s="24" t="s">
        <v>621</v>
      </c>
    </row>
    <row r="99" spans="1:14">
      <c r="A99" s="29">
        <v>93</v>
      </c>
      <c r="B99" s="51" t="s">
        <v>375</v>
      </c>
      <c r="C99" s="52" t="s">
        <v>380</v>
      </c>
      <c r="D99" s="52" t="s">
        <v>172</v>
      </c>
      <c r="E99" s="80" t="s">
        <v>794</v>
      </c>
      <c r="F99" s="53" t="s">
        <v>263</v>
      </c>
      <c r="G99" s="51" t="s">
        <v>264</v>
      </c>
      <c r="H99" s="51" t="s">
        <v>325</v>
      </c>
      <c r="I99" s="43"/>
      <c r="J99" s="43"/>
      <c r="K99" s="43"/>
      <c r="L99" s="43"/>
      <c r="M99" s="42">
        <f t="shared" si="2"/>
        <v>0</v>
      </c>
      <c r="N99" s="43" t="s">
        <v>621</v>
      </c>
    </row>
    <row r="100" spans="1:14">
      <c r="A100" s="29">
        <v>94</v>
      </c>
      <c r="B100" s="59" t="s">
        <v>592</v>
      </c>
      <c r="C100" s="60" t="s">
        <v>380</v>
      </c>
      <c r="D100" s="60" t="s">
        <v>35</v>
      </c>
      <c r="E100" s="85" t="s">
        <v>795</v>
      </c>
      <c r="F100" s="59" t="s">
        <v>434</v>
      </c>
      <c r="G100" s="59" t="s">
        <v>388</v>
      </c>
      <c r="H100" s="59" t="s">
        <v>499</v>
      </c>
      <c r="I100" s="46"/>
      <c r="J100" s="46"/>
      <c r="K100" s="46"/>
      <c r="L100" s="46"/>
      <c r="M100" s="45">
        <f t="shared" si="2"/>
        <v>0</v>
      </c>
      <c r="N100" s="46" t="s">
        <v>621</v>
      </c>
    </row>
    <row r="101" spans="1:14">
      <c r="A101" s="29">
        <v>95</v>
      </c>
      <c r="B101" s="59" t="s">
        <v>570</v>
      </c>
      <c r="C101" s="60" t="s">
        <v>380</v>
      </c>
      <c r="D101" s="60" t="s">
        <v>172</v>
      </c>
      <c r="E101" s="85" t="s">
        <v>795</v>
      </c>
      <c r="F101" s="59" t="s">
        <v>397</v>
      </c>
      <c r="G101" s="59" t="s">
        <v>388</v>
      </c>
      <c r="H101" s="59" t="s">
        <v>536</v>
      </c>
      <c r="I101" s="46"/>
      <c r="J101" s="46"/>
      <c r="K101" s="46"/>
      <c r="L101" s="46"/>
      <c r="M101" s="45">
        <f t="shared" si="2"/>
        <v>0</v>
      </c>
      <c r="N101" s="46" t="s">
        <v>621</v>
      </c>
    </row>
    <row r="102" spans="1:14">
      <c r="A102" s="29">
        <v>96</v>
      </c>
      <c r="B102" s="59" t="s">
        <v>572</v>
      </c>
      <c r="C102" s="60" t="s">
        <v>380</v>
      </c>
      <c r="D102" s="60" t="s">
        <v>172</v>
      </c>
      <c r="E102" s="85" t="s">
        <v>795</v>
      </c>
      <c r="F102" s="59" t="s">
        <v>397</v>
      </c>
      <c r="G102" s="59" t="s">
        <v>388</v>
      </c>
      <c r="H102" s="59" t="s">
        <v>536</v>
      </c>
      <c r="I102" s="46"/>
      <c r="J102" s="46"/>
      <c r="K102" s="46"/>
      <c r="L102" s="46"/>
      <c r="M102" s="45">
        <f t="shared" si="2"/>
        <v>0</v>
      </c>
      <c r="N102" s="46" t="s">
        <v>621</v>
      </c>
    </row>
    <row r="103" spans="1:14">
      <c r="A103" s="29">
        <v>97</v>
      </c>
      <c r="B103" s="59" t="s">
        <v>581</v>
      </c>
      <c r="C103" s="60" t="s">
        <v>380</v>
      </c>
      <c r="D103" s="60" t="s">
        <v>172</v>
      </c>
      <c r="E103" s="85" t="s">
        <v>795</v>
      </c>
      <c r="F103" s="59" t="s">
        <v>397</v>
      </c>
      <c r="G103" s="59" t="s">
        <v>388</v>
      </c>
      <c r="H103" s="59" t="s">
        <v>536</v>
      </c>
      <c r="I103" s="46"/>
      <c r="J103" s="46"/>
      <c r="K103" s="46"/>
      <c r="L103" s="46"/>
      <c r="M103" s="45">
        <f t="shared" ref="M103:M112" si="3">SUM(I103:L103)</f>
        <v>0</v>
      </c>
      <c r="N103" s="46" t="s">
        <v>621</v>
      </c>
    </row>
    <row r="104" spans="1:14">
      <c r="A104" s="29">
        <v>98</v>
      </c>
      <c r="B104" s="59" t="s">
        <v>589</v>
      </c>
      <c r="C104" s="60" t="s">
        <v>380</v>
      </c>
      <c r="D104" s="60" t="s">
        <v>172</v>
      </c>
      <c r="E104" s="85" t="s">
        <v>795</v>
      </c>
      <c r="F104" s="59" t="s">
        <v>397</v>
      </c>
      <c r="G104" s="59" t="s">
        <v>388</v>
      </c>
      <c r="H104" s="59" t="s">
        <v>536</v>
      </c>
      <c r="I104" s="46"/>
      <c r="J104" s="46"/>
      <c r="K104" s="46"/>
      <c r="L104" s="46"/>
      <c r="M104" s="45">
        <f t="shared" si="3"/>
        <v>0</v>
      </c>
      <c r="N104" s="46" t="s">
        <v>621</v>
      </c>
    </row>
    <row r="105" spans="1:14">
      <c r="A105" s="29">
        <v>99</v>
      </c>
      <c r="B105" s="59" t="s">
        <v>580</v>
      </c>
      <c r="C105" s="60" t="s">
        <v>380</v>
      </c>
      <c r="D105" s="60" t="s">
        <v>35</v>
      </c>
      <c r="E105" s="85" t="s">
        <v>795</v>
      </c>
      <c r="F105" s="59" t="s">
        <v>414</v>
      </c>
      <c r="G105" s="59" t="s">
        <v>388</v>
      </c>
      <c r="H105" s="59" t="s">
        <v>492</v>
      </c>
      <c r="I105" s="46"/>
      <c r="J105" s="46"/>
      <c r="K105" s="46"/>
      <c r="L105" s="46"/>
      <c r="M105" s="45">
        <f t="shared" si="3"/>
        <v>0</v>
      </c>
      <c r="N105" s="46" t="s">
        <v>621</v>
      </c>
    </row>
    <row r="106" spans="1:14">
      <c r="A106" s="29">
        <v>100</v>
      </c>
      <c r="B106" s="59" t="s">
        <v>587</v>
      </c>
      <c r="C106" s="60" t="s">
        <v>380</v>
      </c>
      <c r="D106" s="60" t="s">
        <v>35</v>
      </c>
      <c r="E106" s="85" t="s">
        <v>795</v>
      </c>
      <c r="F106" s="59" t="s">
        <v>414</v>
      </c>
      <c r="G106" s="59" t="s">
        <v>388</v>
      </c>
      <c r="H106" s="59" t="s">
        <v>492</v>
      </c>
      <c r="I106" s="46"/>
      <c r="J106" s="46"/>
      <c r="K106" s="46"/>
      <c r="L106" s="46"/>
      <c r="M106" s="45">
        <f t="shared" si="3"/>
        <v>0</v>
      </c>
      <c r="N106" s="46" t="s">
        <v>621</v>
      </c>
    </row>
    <row r="107" spans="1:14">
      <c r="A107" s="29">
        <v>101</v>
      </c>
      <c r="B107" s="40" t="s">
        <v>249</v>
      </c>
      <c r="C107" s="78" t="s">
        <v>380</v>
      </c>
      <c r="D107" s="78" t="s">
        <v>35</v>
      </c>
      <c r="E107" s="84" t="s">
        <v>166</v>
      </c>
      <c r="F107" s="40" t="s">
        <v>165</v>
      </c>
      <c r="G107" s="40" t="s">
        <v>166</v>
      </c>
      <c r="H107" s="40" t="s">
        <v>167</v>
      </c>
      <c r="I107" s="38"/>
      <c r="J107" s="38"/>
      <c r="K107" s="38"/>
      <c r="L107" s="38"/>
      <c r="M107" s="39">
        <f t="shared" si="3"/>
        <v>0</v>
      </c>
      <c r="N107" s="38" t="s">
        <v>621</v>
      </c>
    </row>
    <row r="108" spans="1:14">
      <c r="A108" s="29">
        <v>102</v>
      </c>
      <c r="B108" s="40" t="s">
        <v>253</v>
      </c>
      <c r="C108" s="78" t="s">
        <v>380</v>
      </c>
      <c r="D108" s="78" t="s">
        <v>35</v>
      </c>
      <c r="E108" s="84" t="s">
        <v>166</v>
      </c>
      <c r="F108" s="40" t="s">
        <v>165</v>
      </c>
      <c r="G108" s="40" t="s">
        <v>166</v>
      </c>
      <c r="H108" s="40" t="s">
        <v>167</v>
      </c>
      <c r="I108" s="38"/>
      <c r="J108" s="38"/>
      <c r="K108" s="38"/>
      <c r="L108" s="38"/>
      <c r="M108" s="39">
        <f t="shared" si="3"/>
        <v>0</v>
      </c>
      <c r="N108" s="38" t="s">
        <v>621</v>
      </c>
    </row>
    <row r="109" spans="1:14">
      <c r="A109" s="29">
        <v>103</v>
      </c>
      <c r="B109" s="40" t="s">
        <v>260</v>
      </c>
      <c r="C109" s="78" t="s">
        <v>380</v>
      </c>
      <c r="D109" s="78" t="s">
        <v>35</v>
      </c>
      <c r="E109" s="84" t="s">
        <v>166</v>
      </c>
      <c r="F109" s="40" t="s">
        <v>165</v>
      </c>
      <c r="G109" s="40" t="s">
        <v>166</v>
      </c>
      <c r="H109" s="40" t="s">
        <v>167</v>
      </c>
      <c r="I109" s="38"/>
      <c r="J109" s="38"/>
      <c r="K109" s="38"/>
      <c r="L109" s="38"/>
      <c r="M109" s="39">
        <f t="shared" si="3"/>
        <v>0</v>
      </c>
      <c r="N109" s="38" t="s">
        <v>621</v>
      </c>
    </row>
    <row r="110" spans="1:14">
      <c r="A110" s="29">
        <v>104</v>
      </c>
      <c r="B110" s="20" t="s">
        <v>791</v>
      </c>
      <c r="C110" s="73" t="s">
        <v>380</v>
      </c>
      <c r="D110" s="73" t="s">
        <v>35</v>
      </c>
      <c r="E110" s="86" t="s">
        <v>796</v>
      </c>
      <c r="F110" s="20" t="s">
        <v>695</v>
      </c>
      <c r="G110" s="20" t="s">
        <v>696</v>
      </c>
      <c r="H110" s="20" t="s">
        <v>697</v>
      </c>
      <c r="I110" s="18"/>
      <c r="J110" s="18"/>
      <c r="K110" s="18"/>
      <c r="L110" s="18"/>
      <c r="M110" s="19">
        <f t="shared" si="3"/>
        <v>0</v>
      </c>
      <c r="N110" s="18" t="s">
        <v>621</v>
      </c>
    </row>
    <row r="111" spans="1:14">
      <c r="A111" s="29">
        <v>105</v>
      </c>
      <c r="B111" s="20" t="s">
        <v>768</v>
      </c>
      <c r="C111" s="73" t="s">
        <v>380</v>
      </c>
      <c r="D111" s="73" t="s">
        <v>35</v>
      </c>
      <c r="E111" s="86" t="s">
        <v>796</v>
      </c>
      <c r="F111" s="20" t="s">
        <v>607</v>
      </c>
      <c r="G111" s="20" t="s">
        <v>596</v>
      </c>
      <c r="H111" s="20" t="s">
        <v>741</v>
      </c>
      <c r="I111" s="18"/>
      <c r="J111" s="18"/>
      <c r="K111" s="18"/>
      <c r="L111" s="18"/>
      <c r="M111" s="19">
        <f t="shared" si="3"/>
        <v>0</v>
      </c>
      <c r="N111" s="18" t="s">
        <v>621</v>
      </c>
    </row>
    <row r="112" spans="1:14">
      <c r="A112" s="29">
        <v>106</v>
      </c>
      <c r="B112" s="20" t="s">
        <v>785</v>
      </c>
      <c r="C112" s="73" t="s">
        <v>380</v>
      </c>
      <c r="D112" s="73" t="s">
        <v>172</v>
      </c>
      <c r="E112" s="86" t="s">
        <v>796</v>
      </c>
      <c r="F112" s="20" t="s">
        <v>614</v>
      </c>
      <c r="G112" s="20" t="s">
        <v>596</v>
      </c>
      <c r="H112" s="20" t="s">
        <v>615</v>
      </c>
      <c r="I112" s="18"/>
      <c r="J112" s="18"/>
      <c r="K112" s="18"/>
      <c r="L112" s="18"/>
      <c r="M112" s="19">
        <f t="shared" si="3"/>
        <v>0</v>
      </c>
      <c r="N112" s="18" t="s">
        <v>621</v>
      </c>
    </row>
    <row r="115" spans="9:9">
      <c r="I115" s="10" t="s">
        <v>931</v>
      </c>
    </row>
    <row r="116" spans="9:9">
      <c r="I116" t="s">
        <v>932</v>
      </c>
    </row>
  </sheetData>
  <autoFilter ref="A6:N112"/>
  <sortState ref="B7:N106">
    <sortCondition descending="1" ref="M7:M106"/>
  </sortState>
  <mergeCells count="2">
    <mergeCell ref="A3:N3"/>
    <mergeCell ref="A4:N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Q41"/>
  <sheetViews>
    <sheetView workbookViewId="0">
      <selection activeCell="I28" sqref="I28"/>
    </sheetView>
  </sheetViews>
  <sheetFormatPr defaultRowHeight="12.75"/>
  <cols>
    <col min="1" max="1" width="3.28515625" customWidth="1"/>
    <col min="2" max="2" width="23.140625" customWidth="1"/>
    <col min="3" max="3" width="6" style="27" customWidth="1"/>
    <col min="4" max="4" width="6.85546875" style="27" customWidth="1"/>
    <col min="5" max="5" width="6.85546875" customWidth="1"/>
    <col min="6" max="7" width="9.42578125" customWidth="1"/>
    <col min="8" max="8" width="28.28515625" customWidth="1"/>
    <col min="9" max="9" width="12.85546875" customWidth="1"/>
    <col min="10" max="10" width="11.7109375" customWidth="1"/>
    <col min="11" max="11" width="5.7109375" customWidth="1"/>
    <col min="12" max="12" width="10" customWidth="1"/>
    <col min="13" max="13" width="10.140625" customWidth="1"/>
    <col min="14" max="14" width="10.42578125" customWidth="1"/>
    <col min="15" max="15" width="10.28515625" customWidth="1"/>
    <col min="16" max="16" width="9" customWidth="1"/>
    <col min="17" max="17" width="11" customWidth="1"/>
  </cols>
  <sheetData>
    <row r="1" spans="1:17">
      <c r="A1" s="10" t="s">
        <v>19</v>
      </c>
      <c r="C1" s="72"/>
      <c r="D1" s="72"/>
      <c r="E1" s="72"/>
    </row>
    <row r="2" spans="1:17">
      <c r="C2" s="72"/>
      <c r="D2" s="72"/>
      <c r="E2" s="72"/>
    </row>
    <row r="3" spans="1:17">
      <c r="A3" s="194" t="s">
        <v>908</v>
      </c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</row>
    <row r="4" spans="1:17">
      <c r="A4" s="194" t="s">
        <v>20</v>
      </c>
      <c r="B4" s="194"/>
      <c r="C4" s="194"/>
      <c r="D4" s="194"/>
      <c r="E4" s="194"/>
      <c r="F4" s="194"/>
      <c r="G4" s="194"/>
      <c r="H4" s="194"/>
      <c r="I4" s="194"/>
      <c r="J4" s="194"/>
      <c r="K4" s="194"/>
      <c r="L4" s="194"/>
      <c r="M4" s="194"/>
      <c r="N4" s="194"/>
      <c r="O4" s="194"/>
      <c r="P4" s="194"/>
      <c r="Q4" s="194"/>
    </row>
    <row r="5" spans="1:17">
      <c r="C5" s="72"/>
      <c r="D5" s="72"/>
      <c r="E5" s="72"/>
    </row>
    <row r="6" spans="1:17" ht="63.75">
      <c r="A6" s="14" t="s">
        <v>21</v>
      </c>
      <c r="B6" s="14" t="s">
        <v>22</v>
      </c>
      <c r="C6" s="14" t="s">
        <v>23</v>
      </c>
      <c r="D6" s="15" t="s">
        <v>24</v>
      </c>
      <c r="E6" s="15" t="s">
        <v>797</v>
      </c>
      <c r="F6" s="15" t="s">
        <v>798</v>
      </c>
      <c r="G6" s="15" t="s">
        <v>793</v>
      </c>
      <c r="H6" s="14" t="s">
        <v>25</v>
      </c>
      <c r="I6" s="14" t="s">
        <v>26</v>
      </c>
      <c r="J6" s="14" t="s">
        <v>27</v>
      </c>
      <c r="K6" s="15" t="s">
        <v>799</v>
      </c>
      <c r="L6" s="76" t="s">
        <v>28</v>
      </c>
      <c r="M6" s="76" t="s">
        <v>29</v>
      </c>
      <c r="N6" s="76" t="s">
        <v>30</v>
      </c>
      <c r="O6" s="76" t="s">
        <v>31</v>
      </c>
      <c r="P6" s="76" t="s">
        <v>32</v>
      </c>
      <c r="Q6" s="76" t="s">
        <v>33</v>
      </c>
    </row>
    <row r="7" spans="1:17">
      <c r="A7" s="29">
        <v>1</v>
      </c>
      <c r="B7" s="59" t="s">
        <v>861</v>
      </c>
      <c r="C7" s="60">
        <v>9</v>
      </c>
      <c r="D7" s="60" t="s">
        <v>172</v>
      </c>
      <c r="E7" s="59" t="s">
        <v>801</v>
      </c>
      <c r="F7" s="59" t="s">
        <v>821</v>
      </c>
      <c r="G7" s="123" t="s">
        <v>795</v>
      </c>
      <c r="H7" s="59" t="s">
        <v>397</v>
      </c>
      <c r="I7" s="59" t="s">
        <v>388</v>
      </c>
      <c r="J7" s="59" t="s">
        <v>862</v>
      </c>
      <c r="K7" s="59" t="s">
        <v>805</v>
      </c>
      <c r="L7" s="128">
        <v>10</v>
      </c>
      <c r="M7" s="98">
        <v>9</v>
      </c>
      <c r="N7" s="98">
        <v>10</v>
      </c>
      <c r="O7" s="46">
        <v>1</v>
      </c>
      <c r="P7" s="45">
        <f t="shared" ref="P7:P33" si="0">SUM(L7:O7)</f>
        <v>30</v>
      </c>
      <c r="Q7" s="98" t="s">
        <v>909</v>
      </c>
    </row>
    <row r="8" spans="1:17">
      <c r="A8" s="29">
        <v>2</v>
      </c>
      <c r="B8" s="59" t="s">
        <v>863</v>
      </c>
      <c r="C8" s="60">
        <v>9</v>
      </c>
      <c r="D8" s="60" t="s">
        <v>35</v>
      </c>
      <c r="E8" s="59" t="s">
        <v>801</v>
      </c>
      <c r="F8" s="59" t="s">
        <v>821</v>
      </c>
      <c r="G8" s="123" t="s">
        <v>795</v>
      </c>
      <c r="H8" s="59" t="s">
        <v>864</v>
      </c>
      <c r="I8" s="59" t="s">
        <v>388</v>
      </c>
      <c r="J8" s="59" t="s">
        <v>485</v>
      </c>
      <c r="K8" s="59" t="s">
        <v>805</v>
      </c>
      <c r="L8" s="98">
        <v>10</v>
      </c>
      <c r="M8" s="44">
        <v>7</v>
      </c>
      <c r="N8" s="98">
        <v>10</v>
      </c>
      <c r="O8" s="46">
        <v>1</v>
      </c>
      <c r="P8" s="45">
        <f t="shared" si="0"/>
        <v>28</v>
      </c>
      <c r="Q8" s="98" t="s">
        <v>909</v>
      </c>
    </row>
    <row r="9" spans="1:17">
      <c r="A9" s="29">
        <v>3</v>
      </c>
      <c r="B9" s="123" t="s">
        <v>865</v>
      </c>
      <c r="C9" s="60">
        <v>9</v>
      </c>
      <c r="D9" s="60" t="s">
        <v>35</v>
      </c>
      <c r="E9" s="59" t="s">
        <v>801</v>
      </c>
      <c r="F9" s="59" t="s">
        <v>821</v>
      </c>
      <c r="G9" s="123" t="s">
        <v>795</v>
      </c>
      <c r="H9" s="59" t="s">
        <v>864</v>
      </c>
      <c r="I9" s="59" t="s">
        <v>388</v>
      </c>
      <c r="J9" s="59" t="s">
        <v>485</v>
      </c>
      <c r="K9" s="59" t="s">
        <v>805</v>
      </c>
      <c r="L9" s="128">
        <v>10</v>
      </c>
      <c r="M9" s="44">
        <v>3</v>
      </c>
      <c r="N9" s="98">
        <v>10</v>
      </c>
      <c r="O9" s="46">
        <v>5</v>
      </c>
      <c r="P9" s="45">
        <f t="shared" si="0"/>
        <v>28</v>
      </c>
      <c r="Q9" s="98" t="s">
        <v>909</v>
      </c>
    </row>
    <row r="10" spans="1:17">
      <c r="A10" s="29">
        <v>4</v>
      </c>
      <c r="B10" s="59" t="s">
        <v>870</v>
      </c>
      <c r="C10" s="60">
        <v>9</v>
      </c>
      <c r="D10" s="60" t="s">
        <v>35</v>
      </c>
      <c r="E10" s="59" t="s">
        <v>801</v>
      </c>
      <c r="F10" s="59" t="s">
        <v>821</v>
      </c>
      <c r="G10" s="123" t="s">
        <v>795</v>
      </c>
      <c r="H10" s="59" t="s">
        <v>864</v>
      </c>
      <c r="I10" s="59" t="s">
        <v>388</v>
      </c>
      <c r="J10" s="59" t="s">
        <v>485</v>
      </c>
      <c r="K10" s="59" t="s">
        <v>805</v>
      </c>
      <c r="L10" s="98">
        <v>10</v>
      </c>
      <c r="M10" s="44">
        <v>7</v>
      </c>
      <c r="N10" s="98">
        <v>10</v>
      </c>
      <c r="O10" s="46">
        <v>1</v>
      </c>
      <c r="P10" s="45">
        <f t="shared" si="0"/>
        <v>28</v>
      </c>
      <c r="Q10" s="98" t="s">
        <v>909</v>
      </c>
    </row>
    <row r="11" spans="1:17">
      <c r="A11" s="29">
        <v>5</v>
      </c>
      <c r="B11" s="59" t="s">
        <v>872</v>
      </c>
      <c r="C11" s="60">
        <v>9</v>
      </c>
      <c r="D11" s="60" t="s">
        <v>35</v>
      </c>
      <c r="E11" s="59" t="s">
        <v>801</v>
      </c>
      <c r="F11" s="59" t="s">
        <v>821</v>
      </c>
      <c r="G11" s="123" t="s">
        <v>795</v>
      </c>
      <c r="H11" s="59" t="s">
        <v>864</v>
      </c>
      <c r="I11" s="59" t="s">
        <v>388</v>
      </c>
      <c r="J11" s="59" t="s">
        <v>485</v>
      </c>
      <c r="K11" s="59" t="s">
        <v>805</v>
      </c>
      <c r="L11" s="59">
        <v>8</v>
      </c>
      <c r="M11" s="44">
        <v>6</v>
      </c>
      <c r="N11" s="98">
        <v>10</v>
      </c>
      <c r="O11" s="46">
        <v>4</v>
      </c>
      <c r="P11" s="45">
        <f t="shared" si="0"/>
        <v>28</v>
      </c>
      <c r="Q11" s="98" t="s">
        <v>909</v>
      </c>
    </row>
    <row r="12" spans="1:17">
      <c r="A12" s="29">
        <v>6</v>
      </c>
      <c r="B12" s="121" t="s">
        <v>800</v>
      </c>
      <c r="C12" s="118">
        <v>9</v>
      </c>
      <c r="D12" s="118" t="s">
        <v>35</v>
      </c>
      <c r="E12" s="30" t="s">
        <v>801</v>
      </c>
      <c r="F12" s="30" t="s">
        <v>802</v>
      </c>
      <c r="G12" s="122" t="s">
        <v>53</v>
      </c>
      <c r="H12" s="122" t="s">
        <v>803</v>
      </c>
      <c r="I12" s="30" t="s">
        <v>53</v>
      </c>
      <c r="J12" s="30" t="s">
        <v>804</v>
      </c>
      <c r="K12" s="30" t="s">
        <v>805</v>
      </c>
      <c r="L12" s="127">
        <v>10</v>
      </c>
      <c r="M12" s="30">
        <v>8</v>
      </c>
      <c r="N12" s="32">
        <v>5</v>
      </c>
      <c r="O12" s="32">
        <v>5</v>
      </c>
      <c r="P12" s="33">
        <f t="shared" si="0"/>
        <v>28</v>
      </c>
      <c r="Q12" s="134" t="s">
        <v>909</v>
      </c>
    </row>
    <row r="13" spans="1:17">
      <c r="A13" s="29">
        <v>7</v>
      </c>
      <c r="B13" s="59" t="s">
        <v>871</v>
      </c>
      <c r="C13" s="60">
        <v>9</v>
      </c>
      <c r="D13" s="60" t="s">
        <v>35</v>
      </c>
      <c r="E13" s="59" t="s">
        <v>801</v>
      </c>
      <c r="F13" s="59" t="s">
        <v>821</v>
      </c>
      <c r="G13" s="123" t="s">
        <v>795</v>
      </c>
      <c r="H13" s="59" t="s">
        <v>864</v>
      </c>
      <c r="I13" s="59" t="s">
        <v>388</v>
      </c>
      <c r="J13" s="59" t="s">
        <v>485</v>
      </c>
      <c r="K13" s="59" t="s">
        <v>805</v>
      </c>
      <c r="L13" s="98">
        <v>10</v>
      </c>
      <c r="M13" s="44">
        <v>1</v>
      </c>
      <c r="N13" s="98">
        <v>10</v>
      </c>
      <c r="O13" s="46">
        <v>5</v>
      </c>
      <c r="P13" s="45">
        <f t="shared" si="0"/>
        <v>26</v>
      </c>
      <c r="Q13" s="98" t="s">
        <v>909</v>
      </c>
    </row>
    <row r="14" spans="1:17">
      <c r="A14" s="29">
        <v>8</v>
      </c>
      <c r="B14" s="59" t="s">
        <v>873</v>
      </c>
      <c r="C14" s="60">
        <v>9</v>
      </c>
      <c r="D14" s="60" t="s">
        <v>35</v>
      </c>
      <c r="E14" s="59" t="s">
        <v>801</v>
      </c>
      <c r="F14" s="59" t="s">
        <v>821</v>
      </c>
      <c r="G14" s="123" t="s">
        <v>795</v>
      </c>
      <c r="H14" s="59" t="s">
        <v>864</v>
      </c>
      <c r="I14" s="59" t="s">
        <v>388</v>
      </c>
      <c r="J14" s="59" t="s">
        <v>485</v>
      </c>
      <c r="K14" s="59" t="s">
        <v>805</v>
      </c>
      <c r="L14" s="44">
        <v>8</v>
      </c>
      <c r="M14" s="44">
        <v>6</v>
      </c>
      <c r="N14" s="98">
        <v>10</v>
      </c>
      <c r="O14" s="46">
        <v>1</v>
      </c>
      <c r="P14" s="45">
        <f t="shared" si="0"/>
        <v>25</v>
      </c>
      <c r="Q14" s="98" t="s">
        <v>909</v>
      </c>
    </row>
    <row r="15" spans="1:17">
      <c r="A15" s="29">
        <v>9</v>
      </c>
      <c r="B15" s="59" t="s">
        <v>875</v>
      </c>
      <c r="C15" s="60">
        <v>9</v>
      </c>
      <c r="D15" s="60" t="s">
        <v>35</v>
      </c>
      <c r="E15" s="59" t="s">
        <v>801</v>
      </c>
      <c r="F15" s="59" t="s">
        <v>821</v>
      </c>
      <c r="G15" s="123" t="s">
        <v>795</v>
      </c>
      <c r="H15" s="59" t="s">
        <v>864</v>
      </c>
      <c r="I15" s="59" t="s">
        <v>388</v>
      </c>
      <c r="J15" s="59" t="s">
        <v>485</v>
      </c>
      <c r="K15" s="59" t="s">
        <v>805</v>
      </c>
      <c r="L15" s="98">
        <v>10</v>
      </c>
      <c r="M15" s="44">
        <v>1</v>
      </c>
      <c r="N15" s="46">
        <v>7</v>
      </c>
      <c r="O15" s="46">
        <v>5</v>
      </c>
      <c r="P15" s="45">
        <f t="shared" si="0"/>
        <v>23</v>
      </c>
      <c r="Q15" s="98" t="s">
        <v>909</v>
      </c>
    </row>
    <row r="16" spans="1:17">
      <c r="A16" s="29">
        <v>10</v>
      </c>
      <c r="B16" s="59" t="s">
        <v>874</v>
      </c>
      <c r="C16" s="60">
        <v>9</v>
      </c>
      <c r="D16" s="60" t="s">
        <v>35</v>
      </c>
      <c r="E16" s="59" t="s">
        <v>801</v>
      </c>
      <c r="F16" s="59" t="s">
        <v>821</v>
      </c>
      <c r="G16" s="123" t="s">
        <v>795</v>
      </c>
      <c r="H16" s="59" t="s">
        <v>864</v>
      </c>
      <c r="I16" s="59" t="s">
        <v>388</v>
      </c>
      <c r="J16" s="59" t="s">
        <v>485</v>
      </c>
      <c r="K16" s="59" t="s">
        <v>805</v>
      </c>
      <c r="L16" s="44">
        <v>4</v>
      </c>
      <c r="M16" s="44">
        <v>3</v>
      </c>
      <c r="N16" s="46">
        <v>7</v>
      </c>
      <c r="O16" s="46">
        <v>2</v>
      </c>
      <c r="P16" s="45">
        <f t="shared" si="0"/>
        <v>16</v>
      </c>
      <c r="Q16" s="98" t="s">
        <v>909</v>
      </c>
    </row>
    <row r="17" spans="1:17">
      <c r="A17" s="29">
        <v>11</v>
      </c>
      <c r="B17" s="123" t="s">
        <v>866</v>
      </c>
      <c r="C17" s="60">
        <v>9</v>
      </c>
      <c r="D17" s="60" t="s">
        <v>35</v>
      </c>
      <c r="E17" s="59" t="s">
        <v>801</v>
      </c>
      <c r="F17" s="59" t="s">
        <v>821</v>
      </c>
      <c r="G17" s="123" t="s">
        <v>795</v>
      </c>
      <c r="H17" s="59" t="s">
        <v>864</v>
      </c>
      <c r="I17" s="59" t="s">
        <v>388</v>
      </c>
      <c r="J17" s="59" t="s">
        <v>485</v>
      </c>
      <c r="K17" s="59" t="s">
        <v>805</v>
      </c>
      <c r="L17" s="98">
        <v>10</v>
      </c>
      <c r="M17" s="44">
        <v>1</v>
      </c>
      <c r="N17" s="46">
        <v>2</v>
      </c>
      <c r="O17" s="46">
        <v>1</v>
      </c>
      <c r="P17" s="45">
        <f t="shared" si="0"/>
        <v>14</v>
      </c>
      <c r="Q17" s="98" t="s">
        <v>909</v>
      </c>
    </row>
    <row r="18" spans="1:17" ht="13.5" thickBot="1">
      <c r="A18" s="110">
        <v>12</v>
      </c>
      <c r="B18" s="135" t="s">
        <v>876</v>
      </c>
      <c r="C18" s="63">
        <v>9</v>
      </c>
      <c r="D18" s="63" t="s">
        <v>35</v>
      </c>
      <c r="E18" s="62" t="s">
        <v>801</v>
      </c>
      <c r="F18" s="62" t="s">
        <v>821</v>
      </c>
      <c r="G18" s="135" t="s">
        <v>795</v>
      </c>
      <c r="H18" s="62" t="s">
        <v>864</v>
      </c>
      <c r="I18" s="62" t="s">
        <v>388</v>
      </c>
      <c r="J18" s="62" t="s">
        <v>485</v>
      </c>
      <c r="K18" s="62" t="s">
        <v>805</v>
      </c>
      <c r="L18" s="117">
        <v>4</v>
      </c>
      <c r="M18" s="117">
        <v>2</v>
      </c>
      <c r="N18" s="47">
        <v>2</v>
      </c>
      <c r="O18" s="107">
        <v>6</v>
      </c>
      <c r="P18" s="48">
        <f t="shared" si="0"/>
        <v>14</v>
      </c>
      <c r="Q18" s="107" t="s">
        <v>909</v>
      </c>
    </row>
    <row r="19" spans="1:17">
      <c r="A19" s="34">
        <v>13</v>
      </c>
      <c r="B19" s="130" t="s">
        <v>829</v>
      </c>
      <c r="C19" s="131">
        <v>9</v>
      </c>
      <c r="D19" s="131" t="s">
        <v>172</v>
      </c>
      <c r="E19" s="54" t="s">
        <v>801</v>
      </c>
      <c r="F19" s="132" t="s">
        <v>821</v>
      </c>
      <c r="G19" s="132" t="s">
        <v>794</v>
      </c>
      <c r="H19" s="54" t="s">
        <v>319</v>
      </c>
      <c r="I19" s="54" t="s">
        <v>822</v>
      </c>
      <c r="J19" s="130" t="s">
        <v>823</v>
      </c>
      <c r="K19" s="130" t="s">
        <v>805</v>
      </c>
      <c r="L19" s="133">
        <v>3</v>
      </c>
      <c r="M19" s="133">
        <v>3</v>
      </c>
      <c r="N19" s="49">
        <v>1</v>
      </c>
      <c r="O19" s="49">
        <v>1</v>
      </c>
      <c r="P19" s="50">
        <f t="shared" si="0"/>
        <v>8</v>
      </c>
      <c r="Q19" s="49"/>
    </row>
    <row r="20" spans="1:17">
      <c r="A20" s="29">
        <v>14</v>
      </c>
      <c r="B20" s="90" t="s">
        <v>820</v>
      </c>
      <c r="C20" s="125">
        <v>9</v>
      </c>
      <c r="D20" s="125" t="s">
        <v>172</v>
      </c>
      <c r="E20" s="51" t="s">
        <v>801</v>
      </c>
      <c r="F20" s="116" t="s">
        <v>821</v>
      </c>
      <c r="G20" s="116" t="s">
        <v>794</v>
      </c>
      <c r="H20" s="51" t="s">
        <v>319</v>
      </c>
      <c r="I20" s="51" t="s">
        <v>822</v>
      </c>
      <c r="J20" s="90" t="s">
        <v>823</v>
      </c>
      <c r="K20" s="90" t="s">
        <v>805</v>
      </c>
      <c r="L20" s="41">
        <v>1</v>
      </c>
      <c r="M20" s="41">
        <v>3</v>
      </c>
      <c r="N20" s="43">
        <v>2</v>
      </c>
      <c r="O20" s="43">
        <v>1</v>
      </c>
      <c r="P20" s="42">
        <f t="shared" si="0"/>
        <v>7</v>
      </c>
      <c r="Q20" s="43"/>
    </row>
    <row r="21" spans="1:17">
      <c r="A21" s="29">
        <v>15</v>
      </c>
      <c r="B21" s="90" t="s">
        <v>828</v>
      </c>
      <c r="C21" s="125">
        <v>9</v>
      </c>
      <c r="D21" s="125" t="s">
        <v>172</v>
      </c>
      <c r="E21" s="51" t="s">
        <v>801</v>
      </c>
      <c r="F21" s="116" t="s">
        <v>821</v>
      </c>
      <c r="G21" s="116" t="s">
        <v>794</v>
      </c>
      <c r="H21" s="51" t="s">
        <v>319</v>
      </c>
      <c r="I21" s="51" t="s">
        <v>822</v>
      </c>
      <c r="J21" s="90" t="s">
        <v>823</v>
      </c>
      <c r="K21" s="90" t="s">
        <v>805</v>
      </c>
      <c r="L21" s="41">
        <v>2</v>
      </c>
      <c r="M21" s="41">
        <v>3</v>
      </c>
      <c r="N21" s="43">
        <v>1</v>
      </c>
      <c r="O21" s="43">
        <v>1</v>
      </c>
      <c r="P21" s="42">
        <f t="shared" si="0"/>
        <v>7</v>
      </c>
      <c r="Q21" s="43"/>
    </row>
    <row r="22" spans="1:17">
      <c r="A22" s="29">
        <v>16</v>
      </c>
      <c r="B22" s="20" t="s">
        <v>892</v>
      </c>
      <c r="C22" s="87">
        <v>9</v>
      </c>
      <c r="D22" s="87" t="s">
        <v>35</v>
      </c>
      <c r="E22" s="20" t="s">
        <v>801</v>
      </c>
      <c r="F22" s="20" t="s">
        <v>821</v>
      </c>
      <c r="G22" s="124" t="s">
        <v>796</v>
      </c>
      <c r="H22" s="20" t="s">
        <v>595</v>
      </c>
      <c r="I22" s="20" t="s">
        <v>596</v>
      </c>
      <c r="J22" s="20" t="s">
        <v>597</v>
      </c>
      <c r="K22" s="20" t="s">
        <v>805</v>
      </c>
      <c r="L22" s="18">
        <v>2</v>
      </c>
      <c r="M22" s="18">
        <v>1</v>
      </c>
      <c r="N22" s="18">
        <v>1</v>
      </c>
      <c r="O22" s="18">
        <v>2</v>
      </c>
      <c r="P22" s="19">
        <f t="shared" si="0"/>
        <v>6</v>
      </c>
      <c r="Q22" s="18"/>
    </row>
    <row r="23" spans="1:17">
      <c r="A23" s="29">
        <v>17</v>
      </c>
      <c r="B23" s="20" t="s">
        <v>893</v>
      </c>
      <c r="C23" s="87">
        <v>9</v>
      </c>
      <c r="D23" s="87" t="s">
        <v>35</v>
      </c>
      <c r="E23" s="20" t="s">
        <v>801</v>
      </c>
      <c r="F23" s="20" t="s">
        <v>821</v>
      </c>
      <c r="G23" s="124" t="s">
        <v>796</v>
      </c>
      <c r="H23" s="20" t="s">
        <v>595</v>
      </c>
      <c r="I23" s="20" t="s">
        <v>596</v>
      </c>
      <c r="J23" s="20" t="s">
        <v>597</v>
      </c>
      <c r="K23" s="20" t="s">
        <v>805</v>
      </c>
      <c r="L23" s="18">
        <v>2</v>
      </c>
      <c r="M23" s="18">
        <v>1</v>
      </c>
      <c r="N23" s="18">
        <v>1</v>
      </c>
      <c r="O23" s="18">
        <v>2</v>
      </c>
      <c r="P23" s="19">
        <f t="shared" si="0"/>
        <v>6</v>
      </c>
      <c r="Q23" s="18"/>
    </row>
    <row r="24" spans="1:17">
      <c r="A24" s="29">
        <v>18</v>
      </c>
      <c r="B24" s="90" t="s">
        <v>827</v>
      </c>
      <c r="C24" s="125">
        <v>9</v>
      </c>
      <c r="D24" s="125" t="s">
        <v>172</v>
      </c>
      <c r="E24" s="51" t="s">
        <v>801</v>
      </c>
      <c r="F24" s="116" t="s">
        <v>821</v>
      </c>
      <c r="G24" s="116" t="s">
        <v>794</v>
      </c>
      <c r="H24" s="51" t="s">
        <v>319</v>
      </c>
      <c r="I24" s="51" t="s">
        <v>822</v>
      </c>
      <c r="J24" s="90" t="s">
        <v>823</v>
      </c>
      <c r="K24" s="90" t="s">
        <v>805</v>
      </c>
      <c r="L24" s="41">
        <v>1</v>
      </c>
      <c r="M24" s="41">
        <v>1</v>
      </c>
      <c r="N24" s="43">
        <v>2</v>
      </c>
      <c r="O24" s="43">
        <v>1</v>
      </c>
      <c r="P24" s="42">
        <f t="shared" si="0"/>
        <v>5</v>
      </c>
      <c r="Q24" s="43"/>
    </row>
    <row r="25" spans="1:17">
      <c r="A25" s="29">
        <v>19</v>
      </c>
      <c r="B25" s="90" t="s">
        <v>831</v>
      </c>
      <c r="C25" s="125">
        <v>9</v>
      </c>
      <c r="D25" s="125" t="s">
        <v>172</v>
      </c>
      <c r="E25" s="51" t="s">
        <v>801</v>
      </c>
      <c r="F25" s="116" t="s">
        <v>821</v>
      </c>
      <c r="G25" s="116" t="s">
        <v>794</v>
      </c>
      <c r="H25" s="51" t="s">
        <v>319</v>
      </c>
      <c r="I25" s="51" t="s">
        <v>822</v>
      </c>
      <c r="J25" s="90" t="s">
        <v>823</v>
      </c>
      <c r="K25" s="90" t="s">
        <v>805</v>
      </c>
      <c r="L25" s="41">
        <v>1</v>
      </c>
      <c r="M25" s="41">
        <v>1</v>
      </c>
      <c r="N25" s="43">
        <v>2</v>
      </c>
      <c r="O25" s="43">
        <v>1</v>
      </c>
      <c r="P25" s="42">
        <f t="shared" si="0"/>
        <v>5</v>
      </c>
      <c r="Q25" s="43"/>
    </row>
    <row r="26" spans="1:17">
      <c r="A26" s="29">
        <v>20</v>
      </c>
      <c r="B26" s="59" t="s">
        <v>869</v>
      </c>
      <c r="C26" s="60">
        <v>9</v>
      </c>
      <c r="D26" s="60" t="s">
        <v>35</v>
      </c>
      <c r="E26" s="59" t="s">
        <v>801</v>
      </c>
      <c r="F26" s="59" t="s">
        <v>821</v>
      </c>
      <c r="G26" s="123" t="s">
        <v>795</v>
      </c>
      <c r="H26" s="59" t="s">
        <v>390</v>
      </c>
      <c r="I26" s="59" t="s">
        <v>388</v>
      </c>
      <c r="J26" s="59" t="s">
        <v>868</v>
      </c>
      <c r="K26" s="59" t="s">
        <v>805</v>
      </c>
      <c r="L26" s="44">
        <v>1</v>
      </c>
      <c r="M26" s="44">
        <v>1</v>
      </c>
      <c r="N26" s="46">
        <v>2</v>
      </c>
      <c r="O26" s="46">
        <v>1</v>
      </c>
      <c r="P26" s="45">
        <f t="shared" si="0"/>
        <v>5</v>
      </c>
      <c r="Q26" s="46"/>
    </row>
    <row r="27" spans="1:17">
      <c r="A27" s="29">
        <v>21</v>
      </c>
      <c r="B27" s="20" t="s">
        <v>890</v>
      </c>
      <c r="C27" s="87">
        <v>9</v>
      </c>
      <c r="D27" s="87" t="s">
        <v>35</v>
      </c>
      <c r="E27" s="20" t="s">
        <v>801</v>
      </c>
      <c r="F27" s="20" t="s">
        <v>821</v>
      </c>
      <c r="G27" s="124" t="s">
        <v>796</v>
      </c>
      <c r="H27" s="20" t="s">
        <v>595</v>
      </c>
      <c r="I27" s="20" t="s">
        <v>596</v>
      </c>
      <c r="J27" s="20" t="s">
        <v>597</v>
      </c>
      <c r="K27" s="20" t="s">
        <v>805</v>
      </c>
      <c r="L27" s="18">
        <v>1</v>
      </c>
      <c r="M27" s="18">
        <v>1</v>
      </c>
      <c r="N27" s="18">
        <v>1</v>
      </c>
      <c r="O27" s="18">
        <v>2</v>
      </c>
      <c r="P27" s="19">
        <f t="shared" si="0"/>
        <v>5</v>
      </c>
      <c r="Q27" s="18"/>
    </row>
    <row r="28" spans="1:17">
      <c r="A28" s="29">
        <v>22</v>
      </c>
      <c r="B28" s="90" t="s">
        <v>824</v>
      </c>
      <c r="C28" s="125">
        <v>9</v>
      </c>
      <c r="D28" s="125" t="s">
        <v>172</v>
      </c>
      <c r="E28" s="51" t="s">
        <v>801</v>
      </c>
      <c r="F28" s="116" t="s">
        <v>821</v>
      </c>
      <c r="G28" s="116" t="s">
        <v>794</v>
      </c>
      <c r="H28" s="51" t="s">
        <v>319</v>
      </c>
      <c r="I28" s="51" t="s">
        <v>822</v>
      </c>
      <c r="J28" s="90" t="s">
        <v>823</v>
      </c>
      <c r="K28" s="90" t="s">
        <v>805</v>
      </c>
      <c r="L28" s="41">
        <v>1</v>
      </c>
      <c r="M28" s="41">
        <v>1</v>
      </c>
      <c r="N28" s="43">
        <v>1</v>
      </c>
      <c r="O28" s="43">
        <v>1</v>
      </c>
      <c r="P28" s="42">
        <f t="shared" si="0"/>
        <v>4</v>
      </c>
      <c r="Q28" s="43"/>
    </row>
    <row r="29" spans="1:17">
      <c r="A29" s="29">
        <v>23</v>
      </c>
      <c r="B29" s="90" t="s">
        <v>825</v>
      </c>
      <c r="C29" s="125">
        <v>9</v>
      </c>
      <c r="D29" s="125" t="s">
        <v>172</v>
      </c>
      <c r="E29" s="51" t="s">
        <v>801</v>
      </c>
      <c r="F29" s="116" t="s">
        <v>821</v>
      </c>
      <c r="G29" s="116" t="s">
        <v>794</v>
      </c>
      <c r="H29" s="51" t="s">
        <v>319</v>
      </c>
      <c r="I29" s="51" t="s">
        <v>822</v>
      </c>
      <c r="J29" s="90" t="s">
        <v>823</v>
      </c>
      <c r="K29" s="90" t="s">
        <v>805</v>
      </c>
      <c r="L29" s="41">
        <v>1</v>
      </c>
      <c r="M29" s="41">
        <v>1</v>
      </c>
      <c r="N29" s="43">
        <v>1</v>
      </c>
      <c r="O29" s="43">
        <v>1</v>
      </c>
      <c r="P29" s="42">
        <f t="shared" si="0"/>
        <v>4</v>
      </c>
      <c r="Q29" s="43"/>
    </row>
    <row r="30" spans="1:17">
      <c r="A30" s="29">
        <v>24</v>
      </c>
      <c r="B30" s="90" t="s">
        <v>826</v>
      </c>
      <c r="C30" s="125">
        <v>9</v>
      </c>
      <c r="D30" s="125" t="s">
        <v>172</v>
      </c>
      <c r="E30" s="51" t="s">
        <v>801</v>
      </c>
      <c r="F30" s="116" t="s">
        <v>821</v>
      </c>
      <c r="G30" s="116" t="s">
        <v>794</v>
      </c>
      <c r="H30" s="51" t="s">
        <v>319</v>
      </c>
      <c r="I30" s="51" t="s">
        <v>822</v>
      </c>
      <c r="J30" s="90" t="s">
        <v>823</v>
      </c>
      <c r="K30" s="90" t="s">
        <v>805</v>
      </c>
      <c r="L30" s="41">
        <v>1</v>
      </c>
      <c r="M30" s="41">
        <v>1</v>
      </c>
      <c r="N30" s="43">
        <v>1</v>
      </c>
      <c r="O30" s="43">
        <v>1</v>
      </c>
      <c r="P30" s="42">
        <f t="shared" si="0"/>
        <v>4</v>
      </c>
      <c r="Q30" s="43"/>
    </row>
    <row r="31" spans="1:17">
      <c r="A31" s="29">
        <v>25</v>
      </c>
      <c r="B31" s="90" t="s">
        <v>834</v>
      </c>
      <c r="C31" s="125">
        <v>9</v>
      </c>
      <c r="D31" s="125" t="s">
        <v>172</v>
      </c>
      <c r="E31" s="51" t="s">
        <v>801</v>
      </c>
      <c r="F31" s="116" t="s">
        <v>821</v>
      </c>
      <c r="G31" s="116" t="s">
        <v>794</v>
      </c>
      <c r="H31" s="51" t="s">
        <v>319</v>
      </c>
      <c r="I31" s="51" t="s">
        <v>822</v>
      </c>
      <c r="J31" s="90" t="s">
        <v>823</v>
      </c>
      <c r="K31" s="90" t="s">
        <v>805</v>
      </c>
      <c r="L31" s="41">
        <v>1</v>
      </c>
      <c r="M31" s="41">
        <v>1</v>
      </c>
      <c r="N31" s="43">
        <v>1</v>
      </c>
      <c r="O31" s="43">
        <v>1</v>
      </c>
      <c r="P31" s="42">
        <f t="shared" si="0"/>
        <v>4</v>
      </c>
      <c r="Q31" s="43"/>
    </row>
    <row r="32" spans="1:17">
      <c r="A32" s="29">
        <v>26</v>
      </c>
      <c r="B32" s="59" t="s">
        <v>867</v>
      </c>
      <c r="C32" s="60">
        <v>9</v>
      </c>
      <c r="D32" s="60" t="s">
        <v>35</v>
      </c>
      <c r="E32" s="59" t="s">
        <v>801</v>
      </c>
      <c r="F32" s="59" t="s">
        <v>821</v>
      </c>
      <c r="G32" s="123" t="s">
        <v>795</v>
      </c>
      <c r="H32" s="59" t="s">
        <v>390</v>
      </c>
      <c r="I32" s="59" t="s">
        <v>388</v>
      </c>
      <c r="J32" s="59" t="s">
        <v>868</v>
      </c>
      <c r="K32" s="59" t="s">
        <v>805</v>
      </c>
      <c r="L32" s="44">
        <v>1</v>
      </c>
      <c r="M32" s="44">
        <v>1</v>
      </c>
      <c r="N32" s="46">
        <v>1</v>
      </c>
      <c r="O32" s="46">
        <v>1</v>
      </c>
      <c r="P32" s="45">
        <f t="shared" si="0"/>
        <v>4</v>
      </c>
      <c r="Q32" s="46"/>
    </row>
    <row r="33" spans="1:17">
      <c r="A33" s="29">
        <v>27</v>
      </c>
      <c r="B33" s="20" t="s">
        <v>891</v>
      </c>
      <c r="C33" s="87">
        <v>9</v>
      </c>
      <c r="D33" s="87" t="s">
        <v>35</v>
      </c>
      <c r="E33" s="20" t="s">
        <v>801</v>
      </c>
      <c r="F33" s="20" t="s">
        <v>821</v>
      </c>
      <c r="G33" s="124" t="s">
        <v>796</v>
      </c>
      <c r="H33" s="20" t="s">
        <v>595</v>
      </c>
      <c r="I33" s="20" t="s">
        <v>596</v>
      </c>
      <c r="J33" s="20" t="s">
        <v>597</v>
      </c>
      <c r="K33" s="20" t="s">
        <v>805</v>
      </c>
      <c r="L33" s="18">
        <v>1</v>
      </c>
      <c r="M33" s="18">
        <v>1</v>
      </c>
      <c r="N33" s="18">
        <v>1</v>
      </c>
      <c r="O33" s="18">
        <v>1</v>
      </c>
      <c r="P33" s="19">
        <f t="shared" si="0"/>
        <v>4</v>
      </c>
      <c r="Q33" s="18"/>
    </row>
    <row r="34" spans="1:17">
      <c r="A34" s="29">
        <v>28</v>
      </c>
      <c r="B34" s="30" t="s">
        <v>806</v>
      </c>
      <c r="C34" s="118">
        <v>9</v>
      </c>
      <c r="D34" s="118" t="s">
        <v>35</v>
      </c>
      <c r="E34" s="30" t="s">
        <v>801</v>
      </c>
      <c r="F34" s="30" t="s">
        <v>802</v>
      </c>
      <c r="G34" s="122" t="s">
        <v>53</v>
      </c>
      <c r="H34" s="122" t="s">
        <v>803</v>
      </c>
      <c r="I34" s="30" t="s">
        <v>53</v>
      </c>
      <c r="J34" s="30" t="s">
        <v>804</v>
      </c>
      <c r="K34" s="30" t="s">
        <v>805</v>
      </c>
      <c r="L34" s="30"/>
      <c r="M34" s="31"/>
      <c r="N34" s="32"/>
      <c r="O34" s="32"/>
      <c r="P34" s="33">
        <f t="shared" ref="P34:P37" si="1">SUM(L34:O34)</f>
        <v>0</v>
      </c>
      <c r="Q34" s="32" t="s">
        <v>621</v>
      </c>
    </row>
    <row r="35" spans="1:17">
      <c r="A35" s="29">
        <v>29</v>
      </c>
      <c r="B35" s="90" t="s">
        <v>830</v>
      </c>
      <c r="C35" s="125">
        <v>9</v>
      </c>
      <c r="D35" s="125" t="s">
        <v>172</v>
      </c>
      <c r="E35" s="51" t="s">
        <v>801</v>
      </c>
      <c r="F35" s="116" t="s">
        <v>821</v>
      </c>
      <c r="G35" s="116" t="s">
        <v>794</v>
      </c>
      <c r="H35" s="51" t="s">
        <v>319</v>
      </c>
      <c r="I35" s="51" t="s">
        <v>822</v>
      </c>
      <c r="J35" s="90" t="s">
        <v>823</v>
      </c>
      <c r="K35" s="90" t="s">
        <v>805</v>
      </c>
      <c r="L35" s="41"/>
      <c r="M35" s="41"/>
      <c r="N35" s="43"/>
      <c r="O35" s="43"/>
      <c r="P35" s="42">
        <f t="shared" si="1"/>
        <v>0</v>
      </c>
      <c r="Q35" s="43" t="s">
        <v>621</v>
      </c>
    </row>
    <row r="36" spans="1:17">
      <c r="A36" s="29">
        <v>30</v>
      </c>
      <c r="B36" s="90" t="s">
        <v>832</v>
      </c>
      <c r="C36" s="125">
        <v>9</v>
      </c>
      <c r="D36" s="125" t="s">
        <v>172</v>
      </c>
      <c r="E36" s="51" t="s">
        <v>801</v>
      </c>
      <c r="F36" s="116" t="s">
        <v>821</v>
      </c>
      <c r="G36" s="116" t="s">
        <v>794</v>
      </c>
      <c r="H36" s="51" t="s">
        <v>319</v>
      </c>
      <c r="I36" s="51" t="s">
        <v>822</v>
      </c>
      <c r="J36" s="90" t="s">
        <v>823</v>
      </c>
      <c r="K36" s="90" t="s">
        <v>805</v>
      </c>
      <c r="L36" s="41"/>
      <c r="M36" s="41"/>
      <c r="N36" s="43"/>
      <c r="O36" s="43"/>
      <c r="P36" s="42">
        <f t="shared" si="1"/>
        <v>0</v>
      </c>
      <c r="Q36" s="43" t="s">
        <v>621</v>
      </c>
    </row>
    <row r="37" spans="1:17">
      <c r="A37" s="29">
        <v>31</v>
      </c>
      <c r="B37" s="90" t="s">
        <v>833</v>
      </c>
      <c r="C37" s="125">
        <v>9</v>
      </c>
      <c r="D37" s="125" t="s">
        <v>172</v>
      </c>
      <c r="E37" s="51" t="s">
        <v>801</v>
      </c>
      <c r="F37" s="116" t="s">
        <v>821</v>
      </c>
      <c r="G37" s="116" t="s">
        <v>794</v>
      </c>
      <c r="H37" s="51" t="s">
        <v>319</v>
      </c>
      <c r="I37" s="51" t="s">
        <v>822</v>
      </c>
      <c r="J37" s="90" t="s">
        <v>823</v>
      </c>
      <c r="K37" s="90" t="s">
        <v>805</v>
      </c>
      <c r="L37" s="41"/>
      <c r="M37" s="41"/>
      <c r="N37" s="43"/>
      <c r="O37" s="43"/>
      <c r="P37" s="42">
        <f t="shared" si="1"/>
        <v>0</v>
      </c>
      <c r="Q37" s="43" t="s">
        <v>621</v>
      </c>
    </row>
    <row r="40" spans="1:17">
      <c r="L40" s="10" t="s">
        <v>931</v>
      </c>
    </row>
    <row r="41" spans="1:17">
      <c r="L41" t="s">
        <v>932</v>
      </c>
    </row>
  </sheetData>
  <autoFilter ref="A6:Q37"/>
  <sortState ref="B7:Q33">
    <sortCondition descending="1" ref="P7:P33"/>
  </sortState>
  <mergeCells count="2">
    <mergeCell ref="A3:Q3"/>
    <mergeCell ref="A4:Q4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37"/>
  <sheetViews>
    <sheetView workbookViewId="0">
      <selection activeCell="A17" sqref="A17:XFD17"/>
    </sheetView>
  </sheetViews>
  <sheetFormatPr defaultRowHeight="12.75"/>
  <cols>
    <col min="1" max="1" width="3.28515625" customWidth="1"/>
    <col min="2" max="2" width="15.140625" customWidth="1"/>
    <col min="3" max="3" width="6" style="27" bestFit="1" customWidth="1"/>
    <col min="4" max="4" width="7.42578125" style="27" customWidth="1"/>
    <col min="5" max="5" width="6.85546875" customWidth="1"/>
    <col min="6" max="7" width="9.42578125" customWidth="1"/>
    <col min="8" max="8" width="19.140625" customWidth="1"/>
    <col min="9" max="9" width="12.85546875" customWidth="1"/>
    <col min="10" max="10" width="11.7109375" customWidth="1"/>
    <col min="11" max="11" width="11.140625" customWidth="1"/>
    <col min="12" max="12" width="10.42578125" customWidth="1"/>
    <col min="13" max="13" width="10.140625" customWidth="1"/>
    <col min="14" max="14" width="10.42578125" customWidth="1"/>
    <col min="15" max="15" width="10.28515625" customWidth="1"/>
    <col min="16" max="16" width="9" customWidth="1"/>
    <col min="17" max="17" width="11" customWidth="1"/>
  </cols>
  <sheetData>
    <row r="1" spans="1:17">
      <c r="A1" s="10" t="s">
        <v>19</v>
      </c>
      <c r="C1" s="72"/>
      <c r="D1" s="72"/>
      <c r="E1" s="72"/>
    </row>
    <row r="2" spans="1:17">
      <c r="C2" s="72"/>
      <c r="D2" s="72"/>
      <c r="E2" s="72"/>
    </row>
    <row r="3" spans="1:17">
      <c r="A3" s="194" t="s">
        <v>908</v>
      </c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</row>
    <row r="4" spans="1:17">
      <c r="A4" s="194" t="s">
        <v>20</v>
      </c>
      <c r="B4" s="194"/>
      <c r="C4" s="194"/>
      <c r="D4" s="194"/>
      <c r="E4" s="194"/>
      <c r="F4" s="194"/>
      <c r="G4" s="194"/>
      <c r="H4" s="194"/>
      <c r="I4" s="194"/>
      <c r="J4" s="194"/>
      <c r="K4" s="194"/>
      <c r="L4" s="194"/>
      <c r="M4" s="194"/>
      <c r="N4" s="194"/>
      <c r="O4" s="194"/>
      <c r="P4" s="194"/>
      <c r="Q4" s="194"/>
    </row>
    <row r="5" spans="1:17">
      <c r="C5" s="72"/>
      <c r="D5" s="72"/>
      <c r="E5" s="72"/>
    </row>
    <row r="6" spans="1:17" ht="38.25">
      <c r="A6" s="14" t="s">
        <v>21</v>
      </c>
      <c r="B6" s="14" t="s">
        <v>22</v>
      </c>
      <c r="C6" s="14" t="s">
        <v>23</v>
      </c>
      <c r="D6" s="15" t="s">
        <v>24</v>
      </c>
      <c r="E6" s="15" t="s">
        <v>797</v>
      </c>
      <c r="F6" s="15" t="s">
        <v>798</v>
      </c>
      <c r="G6" s="15" t="s">
        <v>793</v>
      </c>
      <c r="H6" s="14" t="s">
        <v>25</v>
      </c>
      <c r="I6" s="14" t="s">
        <v>26</v>
      </c>
      <c r="J6" s="14" t="s">
        <v>27</v>
      </c>
      <c r="K6" s="15" t="s">
        <v>799</v>
      </c>
      <c r="L6" s="76" t="s">
        <v>28</v>
      </c>
      <c r="M6" s="76" t="s">
        <v>29</v>
      </c>
      <c r="N6" s="76" t="s">
        <v>30</v>
      </c>
      <c r="O6" s="76" t="s">
        <v>31</v>
      </c>
      <c r="P6" s="76" t="s">
        <v>32</v>
      </c>
      <c r="Q6" s="76" t="s">
        <v>33</v>
      </c>
    </row>
    <row r="7" spans="1:17">
      <c r="A7" s="29">
        <v>1</v>
      </c>
      <c r="B7" s="59" t="s">
        <v>884</v>
      </c>
      <c r="C7" s="60">
        <v>10</v>
      </c>
      <c r="D7" s="60" t="s">
        <v>35</v>
      </c>
      <c r="E7" s="59" t="s">
        <v>801</v>
      </c>
      <c r="F7" s="59" t="s">
        <v>821</v>
      </c>
      <c r="G7" s="123" t="s">
        <v>795</v>
      </c>
      <c r="H7" s="59" t="s">
        <v>434</v>
      </c>
      <c r="I7" s="59" t="s">
        <v>388</v>
      </c>
      <c r="J7" s="59" t="s">
        <v>591</v>
      </c>
      <c r="K7" s="59" t="s">
        <v>805</v>
      </c>
      <c r="L7" s="98">
        <v>10</v>
      </c>
      <c r="M7" s="98">
        <v>9</v>
      </c>
      <c r="N7" s="46">
        <v>9</v>
      </c>
      <c r="O7" s="46">
        <v>7</v>
      </c>
      <c r="P7" s="45">
        <f t="shared" ref="P7:P33" si="0">SUM(L7:O7)</f>
        <v>35</v>
      </c>
      <c r="Q7" s="98" t="s">
        <v>909</v>
      </c>
    </row>
    <row r="8" spans="1:17">
      <c r="A8" s="29">
        <v>2</v>
      </c>
      <c r="B8" s="30" t="s">
        <v>812</v>
      </c>
      <c r="C8" s="118">
        <v>10</v>
      </c>
      <c r="D8" s="118" t="s">
        <v>35</v>
      </c>
      <c r="E8" s="30" t="s">
        <v>801</v>
      </c>
      <c r="F8" s="30" t="s">
        <v>802</v>
      </c>
      <c r="G8" s="122" t="s">
        <v>53</v>
      </c>
      <c r="H8" s="122" t="s">
        <v>803</v>
      </c>
      <c r="I8" s="30" t="s">
        <v>53</v>
      </c>
      <c r="J8" s="30" t="s">
        <v>804</v>
      </c>
      <c r="K8" s="30" t="s">
        <v>805</v>
      </c>
      <c r="L8" s="127">
        <v>10</v>
      </c>
      <c r="M8" s="31">
        <v>2</v>
      </c>
      <c r="N8" s="134">
        <v>10</v>
      </c>
      <c r="O8" s="32">
        <v>8</v>
      </c>
      <c r="P8" s="33">
        <f t="shared" si="0"/>
        <v>30</v>
      </c>
      <c r="Q8" s="134" t="s">
        <v>909</v>
      </c>
    </row>
    <row r="9" spans="1:17">
      <c r="A9" s="29">
        <v>3</v>
      </c>
      <c r="B9" s="30" t="s">
        <v>807</v>
      </c>
      <c r="C9" s="118">
        <v>10</v>
      </c>
      <c r="D9" s="118" t="s">
        <v>35</v>
      </c>
      <c r="E9" s="30" t="s">
        <v>801</v>
      </c>
      <c r="F9" s="30" t="s">
        <v>802</v>
      </c>
      <c r="G9" s="122" t="s">
        <v>53</v>
      </c>
      <c r="H9" s="122" t="s">
        <v>803</v>
      </c>
      <c r="I9" s="30" t="s">
        <v>53</v>
      </c>
      <c r="J9" s="30" t="s">
        <v>804</v>
      </c>
      <c r="K9" s="30" t="s">
        <v>805</v>
      </c>
      <c r="L9" s="127">
        <v>10</v>
      </c>
      <c r="M9" s="31">
        <v>4</v>
      </c>
      <c r="N9" s="32">
        <v>8</v>
      </c>
      <c r="O9" s="32">
        <v>3</v>
      </c>
      <c r="P9" s="33">
        <f t="shared" si="0"/>
        <v>25</v>
      </c>
      <c r="Q9" s="134" t="s">
        <v>909</v>
      </c>
    </row>
    <row r="10" spans="1:17">
      <c r="A10" s="29">
        <v>4</v>
      </c>
      <c r="B10" s="20" t="s">
        <v>900</v>
      </c>
      <c r="C10" s="87">
        <v>10</v>
      </c>
      <c r="D10" s="87" t="s">
        <v>35</v>
      </c>
      <c r="E10" s="20" t="s">
        <v>801</v>
      </c>
      <c r="F10" s="20" t="s">
        <v>901</v>
      </c>
      <c r="G10" s="124" t="s">
        <v>796</v>
      </c>
      <c r="H10" s="20" t="s">
        <v>595</v>
      </c>
      <c r="I10" s="20" t="s">
        <v>796</v>
      </c>
      <c r="J10" s="20" t="s">
        <v>902</v>
      </c>
      <c r="K10" s="20" t="s">
        <v>805</v>
      </c>
      <c r="L10" s="102">
        <v>10</v>
      </c>
      <c r="M10" s="17">
        <v>3</v>
      </c>
      <c r="N10" s="18">
        <v>8</v>
      </c>
      <c r="O10" s="18">
        <v>2</v>
      </c>
      <c r="P10" s="19">
        <f t="shared" si="0"/>
        <v>23</v>
      </c>
      <c r="Q10" s="102" t="s">
        <v>909</v>
      </c>
    </row>
    <row r="11" spans="1:17">
      <c r="A11" s="29">
        <v>5</v>
      </c>
      <c r="B11" s="20" t="s">
        <v>896</v>
      </c>
      <c r="C11" s="87">
        <v>10</v>
      </c>
      <c r="D11" s="87" t="s">
        <v>35</v>
      </c>
      <c r="E11" s="20" t="s">
        <v>801</v>
      </c>
      <c r="F11" s="20" t="s">
        <v>821</v>
      </c>
      <c r="G11" s="124" t="s">
        <v>796</v>
      </c>
      <c r="H11" s="20" t="s">
        <v>595</v>
      </c>
      <c r="I11" s="20" t="s">
        <v>796</v>
      </c>
      <c r="J11" s="20" t="s">
        <v>895</v>
      </c>
      <c r="K11" s="20" t="s">
        <v>805</v>
      </c>
      <c r="L11" s="102">
        <v>10</v>
      </c>
      <c r="M11" s="17">
        <v>2</v>
      </c>
      <c r="N11" s="18">
        <v>1</v>
      </c>
      <c r="O11" s="102">
        <v>9</v>
      </c>
      <c r="P11" s="19">
        <f t="shared" si="0"/>
        <v>22</v>
      </c>
      <c r="Q11" s="102" t="s">
        <v>909</v>
      </c>
    </row>
    <row r="12" spans="1:17">
      <c r="A12" s="29">
        <v>6</v>
      </c>
      <c r="B12" s="30" t="s">
        <v>809</v>
      </c>
      <c r="C12" s="118">
        <v>10</v>
      </c>
      <c r="D12" s="118" t="s">
        <v>35</v>
      </c>
      <c r="E12" s="30" t="s">
        <v>801</v>
      </c>
      <c r="F12" s="30" t="s">
        <v>802</v>
      </c>
      <c r="G12" s="122" t="s">
        <v>53</v>
      </c>
      <c r="H12" s="122" t="s">
        <v>803</v>
      </c>
      <c r="I12" s="30" t="s">
        <v>53</v>
      </c>
      <c r="J12" s="30" t="s">
        <v>804</v>
      </c>
      <c r="K12" s="30" t="s">
        <v>805</v>
      </c>
      <c r="L12" s="127">
        <v>10</v>
      </c>
      <c r="M12" s="31">
        <v>2</v>
      </c>
      <c r="N12" s="32">
        <v>2</v>
      </c>
      <c r="O12" s="32">
        <v>5</v>
      </c>
      <c r="P12" s="33">
        <f t="shared" si="0"/>
        <v>19</v>
      </c>
      <c r="Q12" s="134" t="s">
        <v>909</v>
      </c>
    </row>
    <row r="13" spans="1:17">
      <c r="A13" s="29">
        <v>7</v>
      </c>
      <c r="B13" s="59" t="s">
        <v>878</v>
      </c>
      <c r="C13" s="60">
        <v>10</v>
      </c>
      <c r="D13" s="60" t="s">
        <v>172</v>
      </c>
      <c r="E13" s="59" t="s">
        <v>801</v>
      </c>
      <c r="F13" s="59" t="s">
        <v>821</v>
      </c>
      <c r="G13" s="123" t="s">
        <v>795</v>
      </c>
      <c r="H13" s="59" t="s">
        <v>397</v>
      </c>
      <c r="I13" s="59" t="s">
        <v>388</v>
      </c>
      <c r="J13" s="59" t="s">
        <v>483</v>
      </c>
      <c r="K13" s="59" t="s">
        <v>805</v>
      </c>
      <c r="L13" s="98">
        <v>10</v>
      </c>
      <c r="M13" s="44">
        <v>3</v>
      </c>
      <c r="N13" s="46">
        <v>1</v>
      </c>
      <c r="O13" s="46">
        <v>3</v>
      </c>
      <c r="P13" s="45">
        <f t="shared" si="0"/>
        <v>17</v>
      </c>
      <c r="Q13" s="98" t="s">
        <v>909</v>
      </c>
    </row>
    <row r="14" spans="1:17">
      <c r="A14" s="29">
        <v>8</v>
      </c>
      <c r="B14" s="20" t="s">
        <v>897</v>
      </c>
      <c r="C14" s="87">
        <v>10</v>
      </c>
      <c r="D14" s="87" t="s">
        <v>35</v>
      </c>
      <c r="E14" s="20" t="s">
        <v>801</v>
      </c>
      <c r="F14" s="20" t="s">
        <v>821</v>
      </c>
      <c r="G14" s="124" t="s">
        <v>796</v>
      </c>
      <c r="H14" s="20" t="s">
        <v>595</v>
      </c>
      <c r="I14" s="20" t="s">
        <v>796</v>
      </c>
      <c r="J14" s="20" t="s">
        <v>895</v>
      </c>
      <c r="K14" s="20" t="s">
        <v>805</v>
      </c>
      <c r="L14" s="17">
        <v>8</v>
      </c>
      <c r="M14" s="17">
        <v>3</v>
      </c>
      <c r="N14" s="18">
        <v>1</v>
      </c>
      <c r="O14" s="18">
        <v>4</v>
      </c>
      <c r="P14" s="19">
        <f t="shared" si="0"/>
        <v>16</v>
      </c>
      <c r="Q14" s="102" t="s">
        <v>909</v>
      </c>
    </row>
    <row r="15" spans="1:17">
      <c r="A15" s="29">
        <v>9</v>
      </c>
      <c r="B15" s="90" t="s">
        <v>837</v>
      </c>
      <c r="C15" s="125">
        <v>10</v>
      </c>
      <c r="D15" s="125" t="s">
        <v>172</v>
      </c>
      <c r="E15" s="51" t="s">
        <v>801</v>
      </c>
      <c r="F15" s="116" t="s">
        <v>821</v>
      </c>
      <c r="G15" s="116" t="s">
        <v>794</v>
      </c>
      <c r="H15" s="51" t="s">
        <v>319</v>
      </c>
      <c r="I15" s="51" t="s">
        <v>822</v>
      </c>
      <c r="J15" s="90" t="s">
        <v>823</v>
      </c>
      <c r="K15" s="90" t="s">
        <v>805</v>
      </c>
      <c r="L15" s="113">
        <v>10</v>
      </c>
      <c r="M15" s="41">
        <v>3</v>
      </c>
      <c r="N15" s="43">
        <v>1</v>
      </c>
      <c r="O15" s="43">
        <v>1</v>
      </c>
      <c r="P15" s="42">
        <f t="shared" si="0"/>
        <v>15</v>
      </c>
      <c r="Q15" s="113" t="s">
        <v>909</v>
      </c>
    </row>
    <row r="16" spans="1:17">
      <c r="A16" s="29">
        <v>10</v>
      </c>
      <c r="B16" s="90" t="s">
        <v>838</v>
      </c>
      <c r="C16" s="125">
        <v>10</v>
      </c>
      <c r="D16" s="125" t="s">
        <v>172</v>
      </c>
      <c r="E16" s="51" t="s">
        <v>801</v>
      </c>
      <c r="F16" s="116" t="s">
        <v>821</v>
      </c>
      <c r="G16" s="116" t="s">
        <v>794</v>
      </c>
      <c r="H16" s="51" t="s">
        <v>319</v>
      </c>
      <c r="I16" s="51" t="s">
        <v>822</v>
      </c>
      <c r="J16" s="90" t="s">
        <v>823</v>
      </c>
      <c r="K16" s="90" t="s">
        <v>805</v>
      </c>
      <c r="L16" s="113">
        <v>10</v>
      </c>
      <c r="M16" s="41">
        <v>3</v>
      </c>
      <c r="N16" s="43">
        <v>1</v>
      </c>
      <c r="O16" s="43">
        <v>1</v>
      </c>
      <c r="P16" s="42">
        <f t="shared" si="0"/>
        <v>15</v>
      </c>
      <c r="Q16" s="113" t="s">
        <v>909</v>
      </c>
    </row>
    <row r="17" spans="1:17">
      <c r="A17" s="29">
        <v>11</v>
      </c>
      <c r="B17" s="59" t="s">
        <v>879</v>
      </c>
      <c r="C17" s="60">
        <v>10</v>
      </c>
      <c r="D17" s="60" t="s">
        <v>35</v>
      </c>
      <c r="E17" s="59" t="s">
        <v>801</v>
      </c>
      <c r="F17" s="59" t="s">
        <v>821</v>
      </c>
      <c r="G17" s="123" t="s">
        <v>795</v>
      </c>
      <c r="H17" s="59" t="s">
        <v>864</v>
      </c>
      <c r="I17" s="59" t="s">
        <v>388</v>
      </c>
      <c r="J17" s="59" t="s">
        <v>591</v>
      </c>
      <c r="K17" s="59" t="s">
        <v>805</v>
      </c>
      <c r="L17" s="128">
        <v>10</v>
      </c>
      <c r="M17" s="44">
        <v>2</v>
      </c>
      <c r="N17" s="46">
        <v>1</v>
      </c>
      <c r="O17" s="46">
        <v>2</v>
      </c>
      <c r="P17" s="45">
        <f t="shared" si="0"/>
        <v>15</v>
      </c>
      <c r="Q17" s="98" t="s">
        <v>909</v>
      </c>
    </row>
    <row r="18" spans="1:17">
      <c r="A18" s="29">
        <v>12</v>
      </c>
      <c r="B18" s="59" t="s">
        <v>877</v>
      </c>
      <c r="C18" s="60">
        <v>10</v>
      </c>
      <c r="D18" s="60" t="s">
        <v>172</v>
      </c>
      <c r="E18" s="59" t="s">
        <v>801</v>
      </c>
      <c r="F18" s="59" t="s">
        <v>821</v>
      </c>
      <c r="G18" s="123" t="s">
        <v>795</v>
      </c>
      <c r="H18" s="59" t="s">
        <v>397</v>
      </c>
      <c r="I18" s="59" t="s">
        <v>388</v>
      </c>
      <c r="J18" s="59" t="s">
        <v>483</v>
      </c>
      <c r="K18" s="59" t="s">
        <v>805</v>
      </c>
      <c r="L18" s="44">
        <v>8</v>
      </c>
      <c r="M18" s="44">
        <v>2</v>
      </c>
      <c r="N18" s="46">
        <v>3</v>
      </c>
      <c r="O18" s="46">
        <v>1</v>
      </c>
      <c r="P18" s="45">
        <f t="shared" si="0"/>
        <v>14</v>
      </c>
      <c r="Q18" s="98" t="s">
        <v>909</v>
      </c>
    </row>
    <row r="19" spans="1:17" ht="13.5" thickBot="1">
      <c r="A19" s="110">
        <v>13</v>
      </c>
      <c r="B19" s="62" t="s">
        <v>880</v>
      </c>
      <c r="C19" s="63">
        <v>10</v>
      </c>
      <c r="D19" s="63" t="s">
        <v>35</v>
      </c>
      <c r="E19" s="62" t="s">
        <v>801</v>
      </c>
      <c r="F19" s="62" t="s">
        <v>821</v>
      </c>
      <c r="G19" s="135" t="s">
        <v>795</v>
      </c>
      <c r="H19" s="62" t="s">
        <v>390</v>
      </c>
      <c r="I19" s="62" t="s">
        <v>388</v>
      </c>
      <c r="J19" s="62" t="s">
        <v>881</v>
      </c>
      <c r="K19" s="62" t="s">
        <v>805</v>
      </c>
      <c r="L19" s="136">
        <v>10</v>
      </c>
      <c r="M19" s="117">
        <v>2</v>
      </c>
      <c r="N19" s="47">
        <v>1</v>
      </c>
      <c r="O19" s="47">
        <v>1</v>
      </c>
      <c r="P19" s="48">
        <f t="shared" si="0"/>
        <v>14</v>
      </c>
      <c r="Q19" s="107" t="s">
        <v>909</v>
      </c>
    </row>
    <row r="20" spans="1:17">
      <c r="A20" s="34">
        <v>14</v>
      </c>
      <c r="B20" s="130" t="s">
        <v>840</v>
      </c>
      <c r="C20" s="131">
        <v>10</v>
      </c>
      <c r="D20" s="131" t="s">
        <v>172</v>
      </c>
      <c r="E20" s="54" t="s">
        <v>801</v>
      </c>
      <c r="F20" s="132" t="s">
        <v>821</v>
      </c>
      <c r="G20" s="132" t="s">
        <v>794</v>
      </c>
      <c r="H20" s="54" t="s">
        <v>319</v>
      </c>
      <c r="I20" s="54" t="s">
        <v>822</v>
      </c>
      <c r="J20" s="130" t="s">
        <v>823</v>
      </c>
      <c r="K20" s="130" t="s">
        <v>805</v>
      </c>
      <c r="L20" s="133">
        <v>7</v>
      </c>
      <c r="M20" s="133">
        <v>3</v>
      </c>
      <c r="N20" s="49">
        <v>1</v>
      </c>
      <c r="O20" s="49">
        <v>1</v>
      </c>
      <c r="P20" s="50">
        <f t="shared" si="0"/>
        <v>12</v>
      </c>
      <c r="Q20" s="49"/>
    </row>
    <row r="21" spans="1:17">
      <c r="A21" s="29">
        <v>15</v>
      </c>
      <c r="B21" s="59" t="s">
        <v>885</v>
      </c>
      <c r="C21" s="60">
        <v>10</v>
      </c>
      <c r="D21" s="60" t="s">
        <v>172</v>
      </c>
      <c r="E21" s="59" t="s">
        <v>801</v>
      </c>
      <c r="F21" s="59" t="s">
        <v>821</v>
      </c>
      <c r="G21" s="123" t="s">
        <v>795</v>
      </c>
      <c r="H21" s="59" t="s">
        <v>397</v>
      </c>
      <c r="I21" s="59" t="s">
        <v>388</v>
      </c>
      <c r="J21" s="59" t="s">
        <v>483</v>
      </c>
      <c r="K21" s="59" t="s">
        <v>805</v>
      </c>
      <c r="L21" s="44">
        <v>8</v>
      </c>
      <c r="M21" s="44">
        <v>2</v>
      </c>
      <c r="N21" s="46">
        <v>1</v>
      </c>
      <c r="O21" s="46">
        <v>1</v>
      </c>
      <c r="P21" s="45">
        <f t="shared" si="0"/>
        <v>12</v>
      </c>
      <c r="Q21" s="46"/>
    </row>
    <row r="22" spans="1:17">
      <c r="A22" s="29">
        <v>16</v>
      </c>
      <c r="B22" s="30" t="s">
        <v>808</v>
      </c>
      <c r="C22" s="118">
        <v>10</v>
      </c>
      <c r="D22" s="118" t="s">
        <v>35</v>
      </c>
      <c r="E22" s="30" t="s">
        <v>801</v>
      </c>
      <c r="F22" s="30" t="s">
        <v>802</v>
      </c>
      <c r="G22" s="122" t="s">
        <v>53</v>
      </c>
      <c r="H22" s="122" t="s">
        <v>803</v>
      </c>
      <c r="I22" s="30" t="s">
        <v>53</v>
      </c>
      <c r="J22" s="30" t="s">
        <v>804</v>
      </c>
      <c r="K22" s="30" t="s">
        <v>805</v>
      </c>
      <c r="L22" s="30">
        <v>2</v>
      </c>
      <c r="M22" s="31">
        <v>2</v>
      </c>
      <c r="N22" s="32">
        <v>2</v>
      </c>
      <c r="O22" s="32">
        <v>2</v>
      </c>
      <c r="P22" s="33">
        <f t="shared" si="0"/>
        <v>8</v>
      </c>
      <c r="Q22" s="32"/>
    </row>
    <row r="23" spans="1:17">
      <c r="A23" s="29">
        <v>17</v>
      </c>
      <c r="B23" s="30" t="s">
        <v>810</v>
      </c>
      <c r="C23" s="118">
        <v>10</v>
      </c>
      <c r="D23" s="118" t="s">
        <v>35</v>
      </c>
      <c r="E23" s="30" t="s">
        <v>801</v>
      </c>
      <c r="F23" s="30" t="s">
        <v>802</v>
      </c>
      <c r="G23" s="122" t="s">
        <v>53</v>
      </c>
      <c r="H23" s="122" t="s">
        <v>803</v>
      </c>
      <c r="I23" s="30" t="s">
        <v>53</v>
      </c>
      <c r="J23" s="30" t="s">
        <v>804</v>
      </c>
      <c r="K23" s="30" t="s">
        <v>805</v>
      </c>
      <c r="L23" s="30">
        <v>2</v>
      </c>
      <c r="M23" s="31">
        <v>2</v>
      </c>
      <c r="N23" s="32">
        <v>1</v>
      </c>
      <c r="O23" s="32">
        <v>2</v>
      </c>
      <c r="P23" s="33">
        <f t="shared" si="0"/>
        <v>7</v>
      </c>
      <c r="Q23" s="32"/>
    </row>
    <row r="24" spans="1:17">
      <c r="A24" s="29">
        <v>18</v>
      </c>
      <c r="B24" s="90" t="s">
        <v>835</v>
      </c>
      <c r="C24" s="125">
        <v>10</v>
      </c>
      <c r="D24" s="125" t="s">
        <v>172</v>
      </c>
      <c r="E24" s="51" t="s">
        <v>801</v>
      </c>
      <c r="F24" s="116" t="s">
        <v>821</v>
      </c>
      <c r="G24" s="116" t="s">
        <v>794</v>
      </c>
      <c r="H24" s="51" t="s">
        <v>319</v>
      </c>
      <c r="I24" s="51" t="s">
        <v>822</v>
      </c>
      <c r="J24" s="90" t="s">
        <v>823</v>
      </c>
      <c r="K24" s="90" t="s">
        <v>805</v>
      </c>
      <c r="L24" s="41">
        <v>3</v>
      </c>
      <c r="M24" s="41">
        <v>2</v>
      </c>
      <c r="N24" s="43">
        <v>1</v>
      </c>
      <c r="O24" s="43">
        <v>1</v>
      </c>
      <c r="P24" s="42">
        <f t="shared" si="0"/>
        <v>7</v>
      </c>
      <c r="Q24" s="43"/>
    </row>
    <row r="25" spans="1:17">
      <c r="A25" s="29">
        <v>19</v>
      </c>
      <c r="B25" s="20" t="s">
        <v>899</v>
      </c>
      <c r="C25" s="87">
        <v>10</v>
      </c>
      <c r="D25" s="87" t="s">
        <v>35</v>
      </c>
      <c r="E25" s="20" t="s">
        <v>801</v>
      </c>
      <c r="F25" s="20" t="s">
        <v>821</v>
      </c>
      <c r="G25" s="124" t="s">
        <v>796</v>
      </c>
      <c r="H25" s="20" t="s">
        <v>595</v>
      </c>
      <c r="I25" s="20" t="s">
        <v>796</v>
      </c>
      <c r="J25" s="20" t="s">
        <v>895</v>
      </c>
      <c r="K25" s="69" t="s">
        <v>805</v>
      </c>
      <c r="L25" s="17">
        <v>2</v>
      </c>
      <c r="M25" s="17">
        <v>2</v>
      </c>
      <c r="N25" s="18">
        <v>1</v>
      </c>
      <c r="O25" s="18">
        <v>2</v>
      </c>
      <c r="P25" s="19">
        <f t="shared" si="0"/>
        <v>7</v>
      </c>
      <c r="Q25" s="18"/>
    </row>
    <row r="26" spans="1:17">
      <c r="A26" s="29">
        <v>20</v>
      </c>
      <c r="B26" s="90" t="s">
        <v>839</v>
      </c>
      <c r="C26" s="125">
        <v>10</v>
      </c>
      <c r="D26" s="125" t="s">
        <v>172</v>
      </c>
      <c r="E26" s="51" t="s">
        <v>801</v>
      </c>
      <c r="F26" s="116" t="s">
        <v>821</v>
      </c>
      <c r="G26" s="116" t="s">
        <v>794</v>
      </c>
      <c r="H26" s="51" t="s">
        <v>319</v>
      </c>
      <c r="I26" s="51" t="s">
        <v>822</v>
      </c>
      <c r="J26" s="90" t="s">
        <v>823</v>
      </c>
      <c r="K26" s="126" t="s">
        <v>805</v>
      </c>
      <c r="L26" s="41">
        <v>3</v>
      </c>
      <c r="M26" s="41">
        <v>1</v>
      </c>
      <c r="N26" s="43">
        <v>1</v>
      </c>
      <c r="O26" s="43">
        <v>1</v>
      </c>
      <c r="P26" s="42">
        <f t="shared" si="0"/>
        <v>6</v>
      </c>
      <c r="Q26" s="43"/>
    </row>
    <row r="27" spans="1:17">
      <c r="A27" s="29">
        <v>21</v>
      </c>
      <c r="B27" s="90" t="s">
        <v>836</v>
      </c>
      <c r="C27" s="125">
        <v>10</v>
      </c>
      <c r="D27" s="125" t="s">
        <v>172</v>
      </c>
      <c r="E27" s="51" t="s">
        <v>801</v>
      </c>
      <c r="F27" s="116" t="s">
        <v>821</v>
      </c>
      <c r="G27" s="116" t="s">
        <v>794</v>
      </c>
      <c r="H27" s="51" t="s">
        <v>319</v>
      </c>
      <c r="I27" s="51" t="s">
        <v>822</v>
      </c>
      <c r="J27" s="90" t="s">
        <v>823</v>
      </c>
      <c r="K27" s="126" t="s">
        <v>805</v>
      </c>
      <c r="L27" s="41">
        <v>2</v>
      </c>
      <c r="M27" s="41">
        <v>1</v>
      </c>
      <c r="N27" s="43">
        <v>1</v>
      </c>
      <c r="O27" s="43">
        <v>1</v>
      </c>
      <c r="P27" s="42">
        <f t="shared" si="0"/>
        <v>5</v>
      </c>
      <c r="Q27" s="43"/>
    </row>
    <row r="28" spans="1:17">
      <c r="A28" s="29">
        <v>22</v>
      </c>
      <c r="B28" s="30" t="s">
        <v>811</v>
      </c>
      <c r="C28" s="118">
        <v>10</v>
      </c>
      <c r="D28" s="118" t="s">
        <v>35</v>
      </c>
      <c r="E28" s="30" t="s">
        <v>801</v>
      </c>
      <c r="F28" s="30" t="s">
        <v>802</v>
      </c>
      <c r="G28" s="122" t="s">
        <v>53</v>
      </c>
      <c r="H28" s="122" t="s">
        <v>803</v>
      </c>
      <c r="I28" s="30" t="s">
        <v>53</v>
      </c>
      <c r="J28" s="30" t="s">
        <v>804</v>
      </c>
      <c r="K28" s="119" t="s">
        <v>805</v>
      </c>
      <c r="L28" s="30"/>
      <c r="M28" s="31"/>
      <c r="N28" s="32"/>
      <c r="O28" s="32"/>
      <c r="P28" s="33">
        <f t="shared" si="0"/>
        <v>0</v>
      </c>
      <c r="Q28" s="32" t="s">
        <v>621</v>
      </c>
    </row>
    <row r="29" spans="1:17">
      <c r="A29" s="29">
        <v>23</v>
      </c>
      <c r="B29" s="20" t="s">
        <v>894</v>
      </c>
      <c r="C29" s="87">
        <v>10</v>
      </c>
      <c r="D29" s="87" t="s">
        <v>35</v>
      </c>
      <c r="E29" s="20" t="s">
        <v>801</v>
      </c>
      <c r="F29" s="20" t="s">
        <v>821</v>
      </c>
      <c r="G29" s="124" t="s">
        <v>796</v>
      </c>
      <c r="H29" s="20" t="s">
        <v>595</v>
      </c>
      <c r="I29" s="20" t="s">
        <v>796</v>
      </c>
      <c r="J29" s="20" t="s">
        <v>895</v>
      </c>
      <c r="K29" s="20" t="s">
        <v>805</v>
      </c>
      <c r="L29" s="17"/>
      <c r="M29" s="17"/>
      <c r="N29" s="18"/>
      <c r="O29" s="18"/>
      <c r="P29" s="19">
        <f t="shared" si="0"/>
        <v>0</v>
      </c>
      <c r="Q29" s="18" t="s">
        <v>621</v>
      </c>
    </row>
    <row r="30" spans="1:17">
      <c r="A30" s="29">
        <v>24</v>
      </c>
      <c r="B30" s="20" t="s">
        <v>898</v>
      </c>
      <c r="C30" s="87">
        <v>10</v>
      </c>
      <c r="D30" s="87" t="s">
        <v>35</v>
      </c>
      <c r="E30" s="20" t="s">
        <v>801</v>
      </c>
      <c r="F30" s="20" t="s">
        <v>821</v>
      </c>
      <c r="G30" s="124" t="s">
        <v>796</v>
      </c>
      <c r="H30" s="20" t="s">
        <v>595</v>
      </c>
      <c r="I30" s="20" t="s">
        <v>796</v>
      </c>
      <c r="J30" s="20" t="s">
        <v>895</v>
      </c>
      <c r="K30" s="20" t="s">
        <v>805</v>
      </c>
      <c r="L30" s="17"/>
      <c r="M30" s="17"/>
      <c r="N30" s="18"/>
      <c r="O30" s="18"/>
      <c r="P30" s="19">
        <f t="shared" si="0"/>
        <v>0</v>
      </c>
      <c r="Q30" s="18" t="s">
        <v>621</v>
      </c>
    </row>
    <row r="31" spans="1:17">
      <c r="A31" s="29">
        <v>25</v>
      </c>
      <c r="B31" s="20" t="s">
        <v>903</v>
      </c>
      <c r="C31" s="87">
        <v>10</v>
      </c>
      <c r="D31" s="87" t="s">
        <v>35</v>
      </c>
      <c r="E31" s="20" t="s">
        <v>801</v>
      </c>
      <c r="F31" s="20" t="s">
        <v>821</v>
      </c>
      <c r="G31" s="124" t="s">
        <v>796</v>
      </c>
      <c r="H31" s="20" t="s">
        <v>595</v>
      </c>
      <c r="I31" s="20" t="s">
        <v>796</v>
      </c>
      <c r="J31" s="20" t="s">
        <v>895</v>
      </c>
      <c r="K31" s="20" t="s">
        <v>805</v>
      </c>
      <c r="L31" s="17"/>
      <c r="M31" s="17"/>
      <c r="N31" s="18"/>
      <c r="O31" s="18"/>
      <c r="P31" s="19">
        <f t="shared" si="0"/>
        <v>0</v>
      </c>
      <c r="Q31" s="18" t="s">
        <v>621</v>
      </c>
    </row>
    <row r="32" spans="1:17">
      <c r="A32" s="29">
        <v>26</v>
      </c>
      <c r="B32" s="59" t="s">
        <v>882</v>
      </c>
      <c r="C32" s="60">
        <v>10</v>
      </c>
      <c r="D32" s="60" t="s">
        <v>35</v>
      </c>
      <c r="E32" s="59" t="s">
        <v>801</v>
      </c>
      <c r="F32" s="59" t="s">
        <v>821</v>
      </c>
      <c r="G32" s="123" t="s">
        <v>795</v>
      </c>
      <c r="H32" s="59" t="s">
        <v>390</v>
      </c>
      <c r="I32" s="59" t="s">
        <v>388</v>
      </c>
      <c r="J32" s="59" t="s">
        <v>881</v>
      </c>
      <c r="K32" s="59" t="s">
        <v>805</v>
      </c>
      <c r="L32" s="44"/>
      <c r="M32" s="44"/>
      <c r="N32" s="46"/>
      <c r="O32" s="46"/>
      <c r="P32" s="45">
        <f t="shared" si="0"/>
        <v>0</v>
      </c>
      <c r="Q32" s="46" t="s">
        <v>621</v>
      </c>
    </row>
    <row r="33" spans="1:17">
      <c r="A33" s="29">
        <v>27</v>
      </c>
      <c r="B33" s="59" t="s">
        <v>883</v>
      </c>
      <c r="C33" s="60">
        <v>10</v>
      </c>
      <c r="D33" s="60" t="s">
        <v>35</v>
      </c>
      <c r="E33" s="59" t="s">
        <v>801</v>
      </c>
      <c r="F33" s="59" t="s">
        <v>821</v>
      </c>
      <c r="G33" s="123" t="s">
        <v>795</v>
      </c>
      <c r="H33" s="59" t="s">
        <v>390</v>
      </c>
      <c r="I33" s="59" t="s">
        <v>388</v>
      </c>
      <c r="J33" s="59" t="s">
        <v>881</v>
      </c>
      <c r="K33" s="59" t="s">
        <v>805</v>
      </c>
      <c r="L33" s="44"/>
      <c r="M33" s="44"/>
      <c r="N33" s="46"/>
      <c r="O33" s="46"/>
      <c r="P33" s="45">
        <f t="shared" si="0"/>
        <v>0</v>
      </c>
      <c r="Q33" s="46" t="s">
        <v>621</v>
      </c>
    </row>
    <row r="36" spans="1:17">
      <c r="L36" s="10" t="s">
        <v>931</v>
      </c>
    </row>
    <row r="37" spans="1:17">
      <c r="L37" t="s">
        <v>932</v>
      </c>
    </row>
  </sheetData>
  <autoFilter ref="A6:Q33"/>
  <sortState ref="B7:Q28">
    <sortCondition descending="1" ref="P7:P28"/>
  </sortState>
  <mergeCells count="2">
    <mergeCell ref="A3:Q3"/>
    <mergeCell ref="A4:Q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Q30"/>
  <sheetViews>
    <sheetView workbookViewId="0">
      <selection activeCell="A10" sqref="A10:XFD10"/>
    </sheetView>
  </sheetViews>
  <sheetFormatPr defaultRowHeight="12.75"/>
  <cols>
    <col min="1" max="1" width="3.28515625" customWidth="1"/>
    <col min="2" max="2" width="26" bestFit="1" customWidth="1"/>
    <col min="3" max="3" width="5.140625" style="27" customWidth="1"/>
    <col min="4" max="4" width="6" style="27" customWidth="1"/>
    <col min="5" max="5" width="5.42578125" customWidth="1"/>
    <col min="6" max="7" width="9.42578125" customWidth="1"/>
    <col min="8" max="8" width="29.85546875" customWidth="1"/>
    <col min="9" max="9" width="8.140625" customWidth="1"/>
    <col min="10" max="10" width="11.7109375" customWidth="1"/>
    <col min="11" max="11" width="5.85546875" customWidth="1"/>
    <col min="12" max="12" width="10.42578125" customWidth="1"/>
    <col min="13" max="13" width="10.140625" customWidth="1"/>
    <col min="14" max="14" width="10.42578125" customWidth="1"/>
    <col min="15" max="15" width="10.28515625" customWidth="1"/>
    <col min="16" max="16" width="9" customWidth="1"/>
    <col min="17" max="17" width="11" customWidth="1"/>
  </cols>
  <sheetData>
    <row r="1" spans="1:17">
      <c r="A1" s="10" t="s">
        <v>19</v>
      </c>
      <c r="C1" s="72"/>
      <c r="D1" s="72"/>
      <c r="E1" s="72"/>
    </row>
    <row r="2" spans="1:17">
      <c r="C2" s="72"/>
      <c r="D2" s="72"/>
      <c r="E2" s="72"/>
    </row>
    <row r="3" spans="1:17">
      <c r="A3" s="194" t="s">
        <v>908</v>
      </c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</row>
    <row r="4" spans="1:17">
      <c r="A4" s="194" t="s">
        <v>20</v>
      </c>
      <c r="B4" s="194"/>
      <c r="C4" s="194"/>
      <c r="D4" s="194"/>
      <c r="E4" s="194"/>
      <c r="F4" s="194"/>
      <c r="G4" s="194"/>
      <c r="H4" s="194"/>
      <c r="I4" s="194"/>
      <c r="J4" s="194"/>
      <c r="K4" s="194"/>
      <c r="L4" s="194"/>
      <c r="M4" s="194"/>
      <c r="N4" s="194"/>
      <c r="O4" s="194"/>
      <c r="P4" s="194"/>
      <c r="Q4" s="194"/>
    </row>
    <row r="5" spans="1:17">
      <c r="C5" s="72"/>
      <c r="D5" s="72"/>
      <c r="E5" s="72"/>
    </row>
    <row r="6" spans="1:17" ht="63.75">
      <c r="A6" s="14" t="s">
        <v>21</v>
      </c>
      <c r="B6" s="14" t="s">
        <v>22</v>
      </c>
      <c r="C6" s="14" t="s">
        <v>23</v>
      </c>
      <c r="D6" s="15" t="s">
        <v>24</v>
      </c>
      <c r="E6" s="15" t="s">
        <v>797</v>
      </c>
      <c r="F6" s="15" t="s">
        <v>798</v>
      </c>
      <c r="G6" s="15" t="s">
        <v>793</v>
      </c>
      <c r="H6" s="14" t="s">
        <v>25</v>
      </c>
      <c r="I6" s="14" t="s">
        <v>26</v>
      </c>
      <c r="J6" s="14" t="s">
        <v>27</v>
      </c>
      <c r="K6" s="15" t="s">
        <v>799</v>
      </c>
      <c r="L6" s="76" t="s">
        <v>28</v>
      </c>
      <c r="M6" s="76" t="s">
        <v>29</v>
      </c>
      <c r="N6" s="76" t="s">
        <v>30</v>
      </c>
      <c r="O6" s="76" t="s">
        <v>31</v>
      </c>
      <c r="P6" s="76" t="s">
        <v>32</v>
      </c>
      <c r="Q6" s="76" t="s">
        <v>33</v>
      </c>
    </row>
    <row r="7" spans="1:17">
      <c r="A7" s="29">
        <v>1</v>
      </c>
      <c r="B7" s="30" t="s">
        <v>816</v>
      </c>
      <c r="C7" s="118">
        <v>11</v>
      </c>
      <c r="D7" s="118" t="s">
        <v>35</v>
      </c>
      <c r="E7" s="30" t="s">
        <v>801</v>
      </c>
      <c r="F7" s="30" t="s">
        <v>814</v>
      </c>
      <c r="G7" s="122" t="s">
        <v>53</v>
      </c>
      <c r="H7" s="122" t="s">
        <v>803</v>
      </c>
      <c r="I7" s="30" t="s">
        <v>53</v>
      </c>
      <c r="J7" s="30" t="s">
        <v>815</v>
      </c>
      <c r="K7" s="30" t="s">
        <v>805</v>
      </c>
      <c r="L7" s="31">
        <v>9</v>
      </c>
      <c r="M7" s="31">
        <v>6</v>
      </c>
      <c r="N7" s="134">
        <v>10</v>
      </c>
      <c r="O7" s="134">
        <v>3</v>
      </c>
      <c r="P7" s="33">
        <f t="shared" ref="P7:P26" si="0">SUM(L7:O7)</f>
        <v>28</v>
      </c>
      <c r="Q7" s="134" t="s">
        <v>909</v>
      </c>
    </row>
    <row r="8" spans="1:17">
      <c r="A8" s="29">
        <v>2</v>
      </c>
      <c r="B8" s="30" t="s">
        <v>813</v>
      </c>
      <c r="C8" s="118">
        <v>11</v>
      </c>
      <c r="D8" s="118" t="s">
        <v>35</v>
      </c>
      <c r="E8" s="30" t="s">
        <v>801</v>
      </c>
      <c r="F8" s="30" t="s">
        <v>814</v>
      </c>
      <c r="G8" s="122" t="s">
        <v>53</v>
      </c>
      <c r="H8" s="122" t="s">
        <v>803</v>
      </c>
      <c r="I8" s="30" t="s">
        <v>53</v>
      </c>
      <c r="J8" s="30" t="s">
        <v>815</v>
      </c>
      <c r="K8" s="30" t="s">
        <v>805</v>
      </c>
      <c r="L8" s="31">
        <v>6</v>
      </c>
      <c r="M8" s="31">
        <v>7</v>
      </c>
      <c r="N8" s="134">
        <v>10</v>
      </c>
      <c r="O8" s="134">
        <v>3</v>
      </c>
      <c r="P8" s="33">
        <f t="shared" si="0"/>
        <v>26</v>
      </c>
      <c r="Q8" s="134" t="s">
        <v>909</v>
      </c>
    </row>
    <row r="9" spans="1:17">
      <c r="A9" s="29">
        <v>3</v>
      </c>
      <c r="B9" s="30" t="s">
        <v>817</v>
      </c>
      <c r="C9" s="118">
        <v>11</v>
      </c>
      <c r="D9" s="118" t="s">
        <v>35</v>
      </c>
      <c r="E9" s="30" t="s">
        <v>801</v>
      </c>
      <c r="F9" s="30" t="s">
        <v>814</v>
      </c>
      <c r="G9" s="122" t="s">
        <v>53</v>
      </c>
      <c r="H9" s="122" t="s">
        <v>803</v>
      </c>
      <c r="I9" s="30" t="s">
        <v>53</v>
      </c>
      <c r="J9" s="30" t="s">
        <v>815</v>
      </c>
      <c r="K9" s="30" t="s">
        <v>805</v>
      </c>
      <c r="L9" s="31">
        <v>9</v>
      </c>
      <c r="M9" s="31">
        <v>7</v>
      </c>
      <c r="N9" s="32">
        <v>9</v>
      </c>
      <c r="O9" s="32">
        <v>1</v>
      </c>
      <c r="P9" s="33">
        <f t="shared" si="0"/>
        <v>26</v>
      </c>
      <c r="Q9" s="134" t="s">
        <v>909</v>
      </c>
    </row>
    <row r="10" spans="1:17">
      <c r="A10" s="29">
        <v>4</v>
      </c>
      <c r="B10" s="124" t="s">
        <v>907</v>
      </c>
      <c r="C10" s="87">
        <v>11</v>
      </c>
      <c r="D10" s="87" t="s">
        <v>35</v>
      </c>
      <c r="E10" s="20" t="s">
        <v>801</v>
      </c>
      <c r="F10" s="20" t="s">
        <v>821</v>
      </c>
      <c r="G10" s="124" t="s">
        <v>796</v>
      </c>
      <c r="H10" s="20" t="s">
        <v>595</v>
      </c>
      <c r="I10" s="20" t="s">
        <v>596</v>
      </c>
      <c r="J10" s="20" t="s">
        <v>905</v>
      </c>
      <c r="K10" s="20" t="s">
        <v>805</v>
      </c>
      <c r="L10" s="18">
        <v>9</v>
      </c>
      <c r="M10" s="18">
        <v>7</v>
      </c>
      <c r="N10" s="18">
        <v>5</v>
      </c>
      <c r="O10" s="102">
        <v>3</v>
      </c>
      <c r="P10" s="19">
        <f t="shared" si="0"/>
        <v>24</v>
      </c>
      <c r="Q10" s="102" t="s">
        <v>909</v>
      </c>
    </row>
    <row r="11" spans="1:17">
      <c r="A11" s="29">
        <v>5</v>
      </c>
      <c r="B11" s="123" t="s">
        <v>886</v>
      </c>
      <c r="C11" s="60">
        <v>11</v>
      </c>
      <c r="D11" s="60" t="s">
        <v>35</v>
      </c>
      <c r="E11" s="59" t="s">
        <v>801</v>
      </c>
      <c r="F11" s="59" t="s">
        <v>821</v>
      </c>
      <c r="G11" s="123" t="s">
        <v>795</v>
      </c>
      <c r="H11" s="59" t="s">
        <v>864</v>
      </c>
      <c r="I11" s="59" t="s">
        <v>388</v>
      </c>
      <c r="J11" s="59" t="s">
        <v>485</v>
      </c>
      <c r="K11" s="59" t="s">
        <v>805</v>
      </c>
      <c r="L11" s="98">
        <v>10</v>
      </c>
      <c r="M11" s="98">
        <v>10</v>
      </c>
      <c r="N11" s="46">
        <v>1</v>
      </c>
      <c r="O11" s="46">
        <v>2</v>
      </c>
      <c r="P11" s="45">
        <f t="shared" si="0"/>
        <v>23</v>
      </c>
      <c r="Q11" s="98" t="s">
        <v>909</v>
      </c>
    </row>
    <row r="12" spans="1:17">
      <c r="A12" s="29">
        <v>6</v>
      </c>
      <c r="B12" s="90" t="s">
        <v>841</v>
      </c>
      <c r="C12" s="125">
        <v>11</v>
      </c>
      <c r="D12" s="125" t="s">
        <v>172</v>
      </c>
      <c r="E12" s="51" t="s">
        <v>801</v>
      </c>
      <c r="F12" s="116" t="s">
        <v>821</v>
      </c>
      <c r="G12" s="116" t="s">
        <v>794</v>
      </c>
      <c r="H12" s="51" t="s">
        <v>319</v>
      </c>
      <c r="I12" s="51" t="s">
        <v>822</v>
      </c>
      <c r="J12" s="90" t="s">
        <v>823</v>
      </c>
      <c r="K12" s="90" t="s">
        <v>805</v>
      </c>
      <c r="L12" s="113">
        <v>10</v>
      </c>
      <c r="M12" s="41">
        <v>5</v>
      </c>
      <c r="N12" s="43">
        <v>1</v>
      </c>
      <c r="O12" s="43">
        <v>2</v>
      </c>
      <c r="P12" s="42">
        <f t="shared" si="0"/>
        <v>18</v>
      </c>
      <c r="Q12" s="113" t="s">
        <v>909</v>
      </c>
    </row>
    <row r="13" spans="1:17">
      <c r="A13" s="29">
        <v>7</v>
      </c>
      <c r="B13" s="90" t="s">
        <v>843</v>
      </c>
      <c r="C13" s="125">
        <v>11</v>
      </c>
      <c r="D13" s="125" t="s">
        <v>172</v>
      </c>
      <c r="E13" s="51" t="s">
        <v>801</v>
      </c>
      <c r="F13" s="116" t="s">
        <v>821</v>
      </c>
      <c r="G13" s="116" t="s">
        <v>794</v>
      </c>
      <c r="H13" s="51" t="s">
        <v>319</v>
      </c>
      <c r="I13" s="51" t="s">
        <v>822</v>
      </c>
      <c r="J13" s="90" t="s">
        <v>823</v>
      </c>
      <c r="K13" s="90" t="s">
        <v>805</v>
      </c>
      <c r="L13" s="113">
        <v>10</v>
      </c>
      <c r="M13" s="41">
        <v>5</v>
      </c>
      <c r="N13" s="43">
        <v>1</v>
      </c>
      <c r="O13" s="43">
        <v>2</v>
      </c>
      <c r="P13" s="42">
        <f t="shared" si="0"/>
        <v>18</v>
      </c>
      <c r="Q13" s="113" t="s">
        <v>909</v>
      </c>
    </row>
    <row r="14" spans="1:17">
      <c r="A14" s="29">
        <v>8</v>
      </c>
      <c r="B14" s="90" t="s">
        <v>851</v>
      </c>
      <c r="C14" s="125">
        <v>11</v>
      </c>
      <c r="D14" s="125" t="s">
        <v>172</v>
      </c>
      <c r="E14" s="51" t="s">
        <v>801</v>
      </c>
      <c r="F14" s="116" t="s">
        <v>821</v>
      </c>
      <c r="G14" s="116" t="s">
        <v>794</v>
      </c>
      <c r="H14" s="51" t="s">
        <v>319</v>
      </c>
      <c r="I14" s="51" t="s">
        <v>822</v>
      </c>
      <c r="J14" s="90" t="s">
        <v>823</v>
      </c>
      <c r="K14" s="90" t="s">
        <v>805</v>
      </c>
      <c r="L14" s="41">
        <v>8</v>
      </c>
      <c r="M14" s="41">
        <v>5</v>
      </c>
      <c r="N14" s="43">
        <v>1</v>
      </c>
      <c r="O14" s="113">
        <v>3</v>
      </c>
      <c r="P14" s="42">
        <f t="shared" si="0"/>
        <v>17</v>
      </c>
      <c r="Q14" s="113" t="s">
        <v>909</v>
      </c>
    </row>
    <row r="15" spans="1:17">
      <c r="A15" s="29">
        <v>9</v>
      </c>
      <c r="B15" s="90" t="s">
        <v>852</v>
      </c>
      <c r="C15" s="125">
        <v>11</v>
      </c>
      <c r="D15" s="125" t="s">
        <v>172</v>
      </c>
      <c r="E15" s="51" t="s">
        <v>801</v>
      </c>
      <c r="F15" s="116" t="s">
        <v>821</v>
      </c>
      <c r="G15" s="116" t="s">
        <v>794</v>
      </c>
      <c r="H15" s="51" t="s">
        <v>319</v>
      </c>
      <c r="I15" s="51" t="s">
        <v>822</v>
      </c>
      <c r="J15" s="90" t="s">
        <v>823</v>
      </c>
      <c r="K15" s="90" t="s">
        <v>805</v>
      </c>
      <c r="L15" s="113">
        <v>10</v>
      </c>
      <c r="M15" s="41">
        <v>3</v>
      </c>
      <c r="N15" s="43">
        <v>1</v>
      </c>
      <c r="O15" s="113">
        <v>3</v>
      </c>
      <c r="P15" s="42">
        <f t="shared" si="0"/>
        <v>17</v>
      </c>
      <c r="Q15" s="113" t="s">
        <v>909</v>
      </c>
    </row>
    <row r="16" spans="1:17">
      <c r="A16" s="29">
        <v>10</v>
      </c>
      <c r="B16" s="30" t="s">
        <v>818</v>
      </c>
      <c r="C16" s="118">
        <v>11</v>
      </c>
      <c r="D16" s="118" t="s">
        <v>35</v>
      </c>
      <c r="E16" s="30" t="s">
        <v>801</v>
      </c>
      <c r="F16" s="30" t="s">
        <v>814</v>
      </c>
      <c r="G16" s="122" t="s">
        <v>53</v>
      </c>
      <c r="H16" s="122" t="s">
        <v>803</v>
      </c>
      <c r="I16" s="30" t="s">
        <v>53</v>
      </c>
      <c r="J16" s="30" t="s">
        <v>815</v>
      </c>
      <c r="K16" s="30" t="s">
        <v>805</v>
      </c>
      <c r="L16" s="31">
        <v>3</v>
      </c>
      <c r="M16" s="31">
        <v>7</v>
      </c>
      <c r="N16" s="32">
        <v>5</v>
      </c>
      <c r="O16" s="32">
        <v>1</v>
      </c>
      <c r="P16" s="33">
        <f t="shared" si="0"/>
        <v>16</v>
      </c>
      <c r="Q16" s="134" t="s">
        <v>909</v>
      </c>
    </row>
    <row r="17" spans="1:17">
      <c r="A17" s="29">
        <v>11</v>
      </c>
      <c r="B17" s="90" t="s">
        <v>844</v>
      </c>
      <c r="C17" s="125">
        <v>11</v>
      </c>
      <c r="D17" s="125" t="s">
        <v>172</v>
      </c>
      <c r="E17" s="51" t="s">
        <v>801</v>
      </c>
      <c r="F17" s="116" t="s">
        <v>821</v>
      </c>
      <c r="G17" s="116" t="s">
        <v>794</v>
      </c>
      <c r="H17" s="51" t="s">
        <v>319</v>
      </c>
      <c r="I17" s="51" t="s">
        <v>822</v>
      </c>
      <c r="J17" s="90" t="s">
        <v>823</v>
      </c>
      <c r="K17" s="90" t="s">
        <v>805</v>
      </c>
      <c r="L17" s="41">
        <v>8</v>
      </c>
      <c r="M17" s="41">
        <v>5</v>
      </c>
      <c r="N17" s="43">
        <v>1</v>
      </c>
      <c r="O17" s="43">
        <v>2</v>
      </c>
      <c r="P17" s="42">
        <f t="shared" si="0"/>
        <v>16</v>
      </c>
      <c r="Q17" s="113" t="s">
        <v>909</v>
      </c>
    </row>
    <row r="18" spans="1:17">
      <c r="A18" s="29">
        <v>12</v>
      </c>
      <c r="B18" s="90" t="s">
        <v>846</v>
      </c>
      <c r="C18" s="125">
        <v>11</v>
      </c>
      <c r="D18" s="125" t="s">
        <v>172</v>
      </c>
      <c r="E18" s="51" t="s">
        <v>801</v>
      </c>
      <c r="F18" s="116" t="s">
        <v>821</v>
      </c>
      <c r="G18" s="116" t="s">
        <v>794</v>
      </c>
      <c r="H18" s="51" t="s">
        <v>319</v>
      </c>
      <c r="I18" s="51" t="s">
        <v>822</v>
      </c>
      <c r="J18" s="90" t="s">
        <v>823</v>
      </c>
      <c r="K18" s="90" t="s">
        <v>805</v>
      </c>
      <c r="L18" s="41">
        <v>9</v>
      </c>
      <c r="M18" s="41">
        <v>2</v>
      </c>
      <c r="N18" s="43">
        <v>1</v>
      </c>
      <c r="O18" s="43">
        <v>2</v>
      </c>
      <c r="P18" s="42">
        <f t="shared" si="0"/>
        <v>14</v>
      </c>
      <c r="Q18" s="113" t="s">
        <v>909</v>
      </c>
    </row>
    <row r="19" spans="1:17" ht="13.5" thickBot="1">
      <c r="A19" s="110">
        <v>13</v>
      </c>
      <c r="B19" s="70" t="s">
        <v>906</v>
      </c>
      <c r="C19" s="88">
        <v>11</v>
      </c>
      <c r="D19" s="88" t="s">
        <v>35</v>
      </c>
      <c r="E19" s="70" t="s">
        <v>801</v>
      </c>
      <c r="F19" s="70" t="s">
        <v>821</v>
      </c>
      <c r="G19" s="120" t="s">
        <v>796</v>
      </c>
      <c r="H19" s="70" t="s">
        <v>595</v>
      </c>
      <c r="I19" s="70" t="s">
        <v>596</v>
      </c>
      <c r="J19" s="70" t="s">
        <v>905</v>
      </c>
      <c r="K19" s="70" t="s">
        <v>805</v>
      </c>
      <c r="L19" s="21">
        <v>5</v>
      </c>
      <c r="M19" s="21">
        <v>4</v>
      </c>
      <c r="N19" s="21">
        <v>4</v>
      </c>
      <c r="O19" s="21">
        <v>1</v>
      </c>
      <c r="P19" s="22">
        <f t="shared" si="0"/>
        <v>14</v>
      </c>
      <c r="Q19" s="137" t="s">
        <v>909</v>
      </c>
    </row>
    <row r="20" spans="1:17">
      <c r="A20" s="34">
        <v>14</v>
      </c>
      <c r="B20" s="130" t="s">
        <v>848</v>
      </c>
      <c r="C20" s="131">
        <v>11</v>
      </c>
      <c r="D20" s="131" t="s">
        <v>172</v>
      </c>
      <c r="E20" s="54" t="s">
        <v>801</v>
      </c>
      <c r="F20" s="132" t="s">
        <v>821</v>
      </c>
      <c r="G20" s="132" t="s">
        <v>794</v>
      </c>
      <c r="H20" s="54" t="s">
        <v>319</v>
      </c>
      <c r="I20" s="54" t="s">
        <v>822</v>
      </c>
      <c r="J20" s="130" t="s">
        <v>823</v>
      </c>
      <c r="K20" s="130" t="s">
        <v>805</v>
      </c>
      <c r="L20" s="133">
        <v>8</v>
      </c>
      <c r="M20" s="133">
        <v>2</v>
      </c>
      <c r="N20" s="49">
        <v>1</v>
      </c>
      <c r="O20" s="49">
        <v>2</v>
      </c>
      <c r="P20" s="50">
        <f t="shared" si="0"/>
        <v>13</v>
      </c>
      <c r="Q20" s="49"/>
    </row>
    <row r="21" spans="1:17">
      <c r="A21" s="29">
        <v>15</v>
      </c>
      <c r="B21" s="90" t="s">
        <v>849</v>
      </c>
      <c r="C21" s="125">
        <v>11</v>
      </c>
      <c r="D21" s="125" t="s">
        <v>172</v>
      </c>
      <c r="E21" s="51" t="s">
        <v>801</v>
      </c>
      <c r="F21" s="116" t="s">
        <v>821</v>
      </c>
      <c r="G21" s="116" t="s">
        <v>794</v>
      </c>
      <c r="H21" s="51" t="s">
        <v>319</v>
      </c>
      <c r="I21" s="51" t="s">
        <v>822</v>
      </c>
      <c r="J21" s="90" t="s">
        <v>823</v>
      </c>
      <c r="K21" s="90" t="s">
        <v>805</v>
      </c>
      <c r="L21" s="41">
        <v>8</v>
      </c>
      <c r="M21" s="41">
        <v>1</v>
      </c>
      <c r="N21" s="43">
        <v>1</v>
      </c>
      <c r="O21" s="113">
        <v>3</v>
      </c>
      <c r="P21" s="42">
        <f t="shared" si="0"/>
        <v>13</v>
      </c>
      <c r="Q21" s="43"/>
    </row>
    <row r="22" spans="1:17">
      <c r="A22" s="29">
        <v>16</v>
      </c>
      <c r="B22" s="90" t="s">
        <v>850</v>
      </c>
      <c r="C22" s="125">
        <v>11</v>
      </c>
      <c r="D22" s="125" t="s">
        <v>172</v>
      </c>
      <c r="E22" s="51" t="s">
        <v>801</v>
      </c>
      <c r="F22" s="116" t="s">
        <v>821</v>
      </c>
      <c r="G22" s="116" t="s">
        <v>794</v>
      </c>
      <c r="H22" s="51" t="s">
        <v>319</v>
      </c>
      <c r="I22" s="51" t="s">
        <v>822</v>
      </c>
      <c r="J22" s="90" t="s">
        <v>823</v>
      </c>
      <c r="K22" s="90" t="s">
        <v>805</v>
      </c>
      <c r="L22" s="41">
        <v>6</v>
      </c>
      <c r="M22" s="41">
        <v>2</v>
      </c>
      <c r="N22" s="43">
        <v>1</v>
      </c>
      <c r="O22" s="43">
        <v>2</v>
      </c>
      <c r="P22" s="42">
        <f t="shared" si="0"/>
        <v>11</v>
      </c>
      <c r="Q22" s="43"/>
    </row>
    <row r="23" spans="1:17">
      <c r="A23" s="29">
        <v>17</v>
      </c>
      <c r="B23" s="90" t="s">
        <v>842</v>
      </c>
      <c r="C23" s="125">
        <v>11</v>
      </c>
      <c r="D23" s="125" t="s">
        <v>172</v>
      </c>
      <c r="E23" s="51" t="s">
        <v>801</v>
      </c>
      <c r="F23" s="116" t="s">
        <v>821</v>
      </c>
      <c r="G23" s="116" t="s">
        <v>794</v>
      </c>
      <c r="H23" s="51" t="s">
        <v>319</v>
      </c>
      <c r="I23" s="51" t="s">
        <v>822</v>
      </c>
      <c r="J23" s="90" t="s">
        <v>823</v>
      </c>
      <c r="K23" s="90" t="s">
        <v>805</v>
      </c>
      <c r="L23" s="41">
        <v>0</v>
      </c>
      <c r="M23" s="41">
        <v>0</v>
      </c>
      <c r="N23" s="43">
        <v>0</v>
      </c>
      <c r="O23" s="43">
        <v>0</v>
      </c>
      <c r="P23" s="42">
        <f t="shared" si="0"/>
        <v>0</v>
      </c>
      <c r="Q23" s="43" t="s">
        <v>621</v>
      </c>
    </row>
    <row r="24" spans="1:17">
      <c r="A24" s="29">
        <v>18</v>
      </c>
      <c r="B24" s="90" t="s">
        <v>845</v>
      </c>
      <c r="C24" s="125">
        <v>11</v>
      </c>
      <c r="D24" s="125" t="s">
        <v>172</v>
      </c>
      <c r="E24" s="51" t="s">
        <v>801</v>
      </c>
      <c r="F24" s="116" t="s">
        <v>821</v>
      </c>
      <c r="G24" s="116" t="s">
        <v>794</v>
      </c>
      <c r="H24" s="51" t="s">
        <v>319</v>
      </c>
      <c r="I24" s="51" t="s">
        <v>822</v>
      </c>
      <c r="J24" s="90" t="s">
        <v>823</v>
      </c>
      <c r="K24" s="90" t="s">
        <v>805</v>
      </c>
      <c r="L24" s="41">
        <v>0</v>
      </c>
      <c r="M24" s="41">
        <v>0</v>
      </c>
      <c r="N24" s="43">
        <v>0</v>
      </c>
      <c r="O24" s="43">
        <v>0</v>
      </c>
      <c r="P24" s="42">
        <f t="shared" si="0"/>
        <v>0</v>
      </c>
      <c r="Q24" s="43" t="s">
        <v>621</v>
      </c>
    </row>
    <row r="25" spans="1:17">
      <c r="A25" s="29">
        <v>19</v>
      </c>
      <c r="B25" s="90" t="s">
        <v>847</v>
      </c>
      <c r="C25" s="125">
        <v>11</v>
      </c>
      <c r="D25" s="125" t="s">
        <v>172</v>
      </c>
      <c r="E25" s="51" t="s">
        <v>801</v>
      </c>
      <c r="F25" s="116" t="s">
        <v>821</v>
      </c>
      <c r="G25" s="116" t="s">
        <v>794</v>
      </c>
      <c r="H25" s="51" t="s">
        <v>319</v>
      </c>
      <c r="I25" s="51" t="s">
        <v>822</v>
      </c>
      <c r="J25" s="90" t="s">
        <v>823</v>
      </c>
      <c r="K25" s="90" t="s">
        <v>805</v>
      </c>
      <c r="L25" s="41">
        <v>0</v>
      </c>
      <c r="M25" s="41">
        <v>0</v>
      </c>
      <c r="N25" s="43">
        <v>0</v>
      </c>
      <c r="O25" s="43">
        <v>0</v>
      </c>
      <c r="P25" s="42">
        <f t="shared" si="0"/>
        <v>0</v>
      </c>
      <c r="Q25" s="43" t="s">
        <v>621</v>
      </c>
    </row>
    <row r="26" spans="1:17">
      <c r="A26" s="29">
        <v>20</v>
      </c>
      <c r="B26" s="20" t="s">
        <v>904</v>
      </c>
      <c r="C26" s="87">
        <v>11</v>
      </c>
      <c r="D26" s="87" t="s">
        <v>35</v>
      </c>
      <c r="E26" s="20" t="s">
        <v>801</v>
      </c>
      <c r="F26" s="20" t="s">
        <v>821</v>
      </c>
      <c r="G26" s="124" t="s">
        <v>796</v>
      </c>
      <c r="H26" s="20" t="s">
        <v>595</v>
      </c>
      <c r="I26" s="20" t="s">
        <v>596</v>
      </c>
      <c r="J26" s="20" t="s">
        <v>905</v>
      </c>
      <c r="K26" s="20" t="s">
        <v>805</v>
      </c>
      <c r="L26" s="18"/>
      <c r="M26" s="18"/>
      <c r="N26" s="18"/>
      <c r="O26" s="18"/>
      <c r="P26" s="19">
        <f t="shared" si="0"/>
        <v>0</v>
      </c>
      <c r="Q26" s="18" t="s">
        <v>621</v>
      </c>
    </row>
    <row r="29" spans="1:17">
      <c r="L29" s="10" t="s">
        <v>931</v>
      </c>
    </row>
    <row r="30" spans="1:17">
      <c r="L30" t="s">
        <v>932</v>
      </c>
    </row>
  </sheetData>
  <autoFilter ref="A6:Q26"/>
  <sortState ref="B7:Q22">
    <sortCondition descending="1" ref="P7:P22"/>
  </sortState>
  <mergeCells count="2">
    <mergeCell ref="A3:Q3"/>
    <mergeCell ref="A4:Q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Q21"/>
  <sheetViews>
    <sheetView workbookViewId="0">
      <selection activeCell="M8" sqref="M8"/>
    </sheetView>
  </sheetViews>
  <sheetFormatPr defaultRowHeight="12.75"/>
  <cols>
    <col min="1" max="1" width="3.28515625" customWidth="1"/>
    <col min="2" max="2" width="21.7109375" bestFit="1" customWidth="1"/>
    <col min="3" max="3" width="4.42578125" style="27" customWidth="1"/>
    <col min="4" max="4" width="5.85546875" style="27" customWidth="1"/>
    <col min="5" max="5" width="5.5703125" customWidth="1"/>
    <col min="6" max="7" width="9.42578125" customWidth="1"/>
    <col min="8" max="8" width="30.28515625" customWidth="1"/>
    <col min="9" max="9" width="12.85546875" customWidth="1"/>
    <col min="10" max="10" width="15.85546875" customWidth="1"/>
    <col min="11" max="11" width="5.5703125" customWidth="1"/>
    <col min="12" max="12" width="10.42578125" customWidth="1"/>
    <col min="13" max="13" width="10.140625" customWidth="1"/>
    <col min="14" max="14" width="10.42578125" customWidth="1"/>
    <col min="15" max="15" width="10.28515625" customWidth="1"/>
    <col min="16" max="16" width="9" customWidth="1"/>
    <col min="17" max="17" width="11" customWidth="1"/>
  </cols>
  <sheetData>
    <row r="1" spans="1:17">
      <c r="A1" s="10" t="s">
        <v>19</v>
      </c>
      <c r="C1" s="72"/>
      <c r="D1" s="72"/>
      <c r="E1" s="72"/>
    </row>
    <row r="2" spans="1:17">
      <c r="C2" s="72"/>
      <c r="D2" s="72"/>
      <c r="E2" s="72"/>
    </row>
    <row r="3" spans="1:17">
      <c r="A3" s="194" t="s">
        <v>908</v>
      </c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</row>
    <row r="4" spans="1:17">
      <c r="A4" s="194" t="s">
        <v>20</v>
      </c>
      <c r="B4" s="194"/>
      <c r="C4" s="194"/>
      <c r="D4" s="194"/>
      <c r="E4" s="194"/>
      <c r="F4" s="194"/>
      <c r="G4" s="194"/>
      <c r="H4" s="194"/>
      <c r="I4" s="194"/>
      <c r="J4" s="194"/>
      <c r="K4" s="194"/>
      <c r="L4" s="194"/>
      <c r="M4" s="194"/>
      <c r="N4" s="194"/>
      <c r="O4" s="194"/>
      <c r="P4" s="194"/>
      <c r="Q4" s="194"/>
    </row>
    <row r="5" spans="1:17">
      <c r="C5" s="72"/>
      <c r="D5" s="72"/>
      <c r="E5" s="72"/>
    </row>
    <row r="6" spans="1:17" ht="63.75">
      <c r="A6" s="14" t="s">
        <v>21</v>
      </c>
      <c r="B6" s="14" t="s">
        <v>22</v>
      </c>
      <c r="C6" s="14" t="s">
        <v>23</v>
      </c>
      <c r="D6" s="15" t="s">
        <v>24</v>
      </c>
      <c r="E6" s="15" t="s">
        <v>797</v>
      </c>
      <c r="F6" s="15" t="s">
        <v>798</v>
      </c>
      <c r="G6" s="15" t="s">
        <v>793</v>
      </c>
      <c r="H6" s="14" t="s">
        <v>25</v>
      </c>
      <c r="I6" s="14" t="s">
        <v>26</v>
      </c>
      <c r="J6" s="14" t="s">
        <v>27</v>
      </c>
      <c r="K6" s="15" t="s">
        <v>799</v>
      </c>
      <c r="L6" s="76" t="s">
        <v>28</v>
      </c>
      <c r="M6" s="76" t="s">
        <v>29</v>
      </c>
      <c r="N6" s="76" t="s">
        <v>30</v>
      </c>
      <c r="O6" s="76" t="s">
        <v>31</v>
      </c>
      <c r="P6" s="76" t="s">
        <v>32</v>
      </c>
      <c r="Q6" s="76" t="s">
        <v>33</v>
      </c>
    </row>
    <row r="7" spans="1:17">
      <c r="A7" s="29">
        <v>1</v>
      </c>
      <c r="B7" s="59" t="s">
        <v>888</v>
      </c>
      <c r="C7" s="60">
        <v>12</v>
      </c>
      <c r="D7" s="60" t="s">
        <v>35</v>
      </c>
      <c r="E7" s="59" t="s">
        <v>801</v>
      </c>
      <c r="F7" s="59" t="s">
        <v>821</v>
      </c>
      <c r="G7" s="123" t="s">
        <v>795</v>
      </c>
      <c r="H7" s="59" t="s">
        <v>434</v>
      </c>
      <c r="I7" s="59" t="s">
        <v>388</v>
      </c>
      <c r="J7" s="59" t="s">
        <v>591</v>
      </c>
      <c r="K7" s="59" t="s">
        <v>805</v>
      </c>
      <c r="L7" s="98">
        <v>9</v>
      </c>
      <c r="M7" s="98">
        <v>10</v>
      </c>
      <c r="N7" s="98">
        <v>10</v>
      </c>
      <c r="O7" s="98">
        <v>10</v>
      </c>
      <c r="P7" s="45">
        <f t="shared" ref="P7:P18" si="0">SUM(L7:O7)</f>
        <v>39</v>
      </c>
      <c r="Q7" s="98" t="s">
        <v>909</v>
      </c>
    </row>
    <row r="8" spans="1:17">
      <c r="A8" s="29">
        <v>2</v>
      </c>
      <c r="B8" s="30" t="s">
        <v>819</v>
      </c>
      <c r="C8" s="118">
        <v>12</v>
      </c>
      <c r="D8" s="118" t="s">
        <v>35</v>
      </c>
      <c r="E8" s="30" t="s">
        <v>801</v>
      </c>
      <c r="F8" s="30" t="s">
        <v>814</v>
      </c>
      <c r="G8" s="122" t="s">
        <v>53</v>
      </c>
      <c r="H8" s="122" t="s">
        <v>803</v>
      </c>
      <c r="I8" s="30" t="s">
        <v>53</v>
      </c>
      <c r="J8" s="30" t="s">
        <v>815</v>
      </c>
      <c r="K8" s="30" t="s">
        <v>805</v>
      </c>
      <c r="L8" s="31">
        <v>7</v>
      </c>
      <c r="M8" s="31">
        <v>9</v>
      </c>
      <c r="N8" s="134">
        <v>10</v>
      </c>
      <c r="O8" s="32">
        <v>9</v>
      </c>
      <c r="P8" s="33">
        <f t="shared" si="0"/>
        <v>35</v>
      </c>
      <c r="Q8" s="134" t="s">
        <v>909</v>
      </c>
    </row>
    <row r="9" spans="1:17">
      <c r="A9" s="29">
        <v>3</v>
      </c>
      <c r="B9" s="90" t="s">
        <v>860</v>
      </c>
      <c r="C9" s="125">
        <v>12</v>
      </c>
      <c r="D9" s="125" t="s">
        <v>172</v>
      </c>
      <c r="E9" s="51" t="s">
        <v>801</v>
      </c>
      <c r="F9" s="116" t="s">
        <v>821</v>
      </c>
      <c r="G9" s="116" t="s">
        <v>794</v>
      </c>
      <c r="H9" s="51" t="s">
        <v>319</v>
      </c>
      <c r="I9" s="51" t="s">
        <v>822</v>
      </c>
      <c r="J9" s="90" t="s">
        <v>823</v>
      </c>
      <c r="K9" s="90" t="s">
        <v>805</v>
      </c>
      <c r="L9" s="41">
        <v>3</v>
      </c>
      <c r="M9" s="41">
        <v>3</v>
      </c>
      <c r="N9" s="113">
        <v>10</v>
      </c>
      <c r="O9" s="43">
        <v>1</v>
      </c>
      <c r="P9" s="42">
        <f t="shared" si="0"/>
        <v>17</v>
      </c>
      <c r="Q9" s="113" t="s">
        <v>909</v>
      </c>
    </row>
    <row r="10" spans="1:17">
      <c r="A10" s="29">
        <v>4</v>
      </c>
      <c r="B10" s="90" t="s">
        <v>853</v>
      </c>
      <c r="C10" s="125">
        <v>12</v>
      </c>
      <c r="D10" s="125" t="s">
        <v>172</v>
      </c>
      <c r="E10" s="51" t="s">
        <v>801</v>
      </c>
      <c r="F10" s="116" t="s">
        <v>821</v>
      </c>
      <c r="G10" s="116" t="s">
        <v>794</v>
      </c>
      <c r="H10" s="51" t="s">
        <v>319</v>
      </c>
      <c r="I10" s="51" t="s">
        <v>822</v>
      </c>
      <c r="J10" s="90" t="s">
        <v>823</v>
      </c>
      <c r="K10" s="90" t="s">
        <v>805</v>
      </c>
      <c r="L10" s="41">
        <v>1</v>
      </c>
      <c r="M10" s="41">
        <v>4</v>
      </c>
      <c r="N10" s="43">
        <v>5</v>
      </c>
      <c r="O10" s="43">
        <v>2</v>
      </c>
      <c r="P10" s="42">
        <f t="shared" si="0"/>
        <v>12</v>
      </c>
      <c r="Q10" s="113" t="s">
        <v>909</v>
      </c>
    </row>
    <row r="11" spans="1:17">
      <c r="A11" s="29">
        <v>5</v>
      </c>
      <c r="B11" s="90" t="s">
        <v>855</v>
      </c>
      <c r="C11" s="125">
        <v>12</v>
      </c>
      <c r="D11" s="125" t="s">
        <v>172</v>
      </c>
      <c r="E11" s="51" t="s">
        <v>801</v>
      </c>
      <c r="F11" s="116" t="s">
        <v>821</v>
      </c>
      <c r="G11" s="116" t="s">
        <v>794</v>
      </c>
      <c r="H11" s="51" t="s">
        <v>319</v>
      </c>
      <c r="I11" s="51" t="s">
        <v>822</v>
      </c>
      <c r="J11" s="90" t="s">
        <v>823</v>
      </c>
      <c r="K11" s="90" t="s">
        <v>805</v>
      </c>
      <c r="L11" s="41">
        <v>2</v>
      </c>
      <c r="M11" s="41">
        <v>4</v>
      </c>
      <c r="N11" s="43">
        <v>4</v>
      </c>
      <c r="O11" s="43">
        <v>2</v>
      </c>
      <c r="P11" s="42">
        <f t="shared" si="0"/>
        <v>12</v>
      </c>
      <c r="Q11" s="113" t="s">
        <v>909</v>
      </c>
    </row>
    <row r="12" spans="1:17">
      <c r="A12" s="29">
        <v>6</v>
      </c>
      <c r="B12" s="90" t="s">
        <v>859</v>
      </c>
      <c r="C12" s="125">
        <v>12</v>
      </c>
      <c r="D12" s="125" t="s">
        <v>172</v>
      </c>
      <c r="E12" s="51" t="s">
        <v>801</v>
      </c>
      <c r="F12" s="116" t="s">
        <v>821</v>
      </c>
      <c r="G12" s="116" t="s">
        <v>794</v>
      </c>
      <c r="H12" s="51" t="s">
        <v>319</v>
      </c>
      <c r="I12" s="51" t="s">
        <v>822</v>
      </c>
      <c r="J12" s="90" t="s">
        <v>823</v>
      </c>
      <c r="K12" s="90" t="s">
        <v>805</v>
      </c>
      <c r="L12" s="41">
        <v>3</v>
      </c>
      <c r="M12" s="41">
        <v>3</v>
      </c>
      <c r="N12" s="43">
        <v>5</v>
      </c>
      <c r="O12" s="43">
        <v>1</v>
      </c>
      <c r="P12" s="42">
        <f t="shared" si="0"/>
        <v>12</v>
      </c>
      <c r="Q12" s="113" t="s">
        <v>909</v>
      </c>
    </row>
    <row r="13" spans="1:17">
      <c r="A13" s="29">
        <v>7</v>
      </c>
      <c r="B13" s="90" t="s">
        <v>854</v>
      </c>
      <c r="C13" s="125">
        <v>12</v>
      </c>
      <c r="D13" s="125" t="s">
        <v>172</v>
      </c>
      <c r="E13" s="51" t="s">
        <v>801</v>
      </c>
      <c r="F13" s="116" t="s">
        <v>821</v>
      </c>
      <c r="G13" s="116" t="s">
        <v>794</v>
      </c>
      <c r="H13" s="51" t="s">
        <v>319</v>
      </c>
      <c r="I13" s="51" t="s">
        <v>822</v>
      </c>
      <c r="J13" s="90" t="s">
        <v>823</v>
      </c>
      <c r="K13" s="90" t="s">
        <v>805</v>
      </c>
      <c r="L13" s="41">
        <v>1</v>
      </c>
      <c r="M13" s="41">
        <v>3</v>
      </c>
      <c r="N13" s="43">
        <v>5</v>
      </c>
      <c r="O13" s="43">
        <v>1</v>
      </c>
      <c r="P13" s="42">
        <f t="shared" si="0"/>
        <v>10</v>
      </c>
      <c r="Q13" s="113" t="s">
        <v>909</v>
      </c>
    </row>
    <row r="14" spans="1:17" ht="13.5" thickBot="1">
      <c r="A14" s="110">
        <v>8</v>
      </c>
      <c r="B14" s="62" t="s">
        <v>889</v>
      </c>
      <c r="C14" s="63">
        <v>12</v>
      </c>
      <c r="D14" s="63" t="s">
        <v>172</v>
      </c>
      <c r="E14" s="62" t="s">
        <v>801</v>
      </c>
      <c r="F14" s="62" t="s">
        <v>821</v>
      </c>
      <c r="G14" s="135" t="s">
        <v>795</v>
      </c>
      <c r="H14" s="62" t="s">
        <v>397</v>
      </c>
      <c r="I14" s="62" t="s">
        <v>388</v>
      </c>
      <c r="J14" s="62" t="s">
        <v>862</v>
      </c>
      <c r="K14" s="62" t="s">
        <v>805</v>
      </c>
      <c r="L14" s="117">
        <v>1</v>
      </c>
      <c r="M14" s="117">
        <v>3</v>
      </c>
      <c r="N14" s="47">
        <v>5</v>
      </c>
      <c r="O14" s="47">
        <v>1</v>
      </c>
      <c r="P14" s="48">
        <f t="shared" si="0"/>
        <v>10</v>
      </c>
      <c r="Q14" s="107" t="s">
        <v>909</v>
      </c>
    </row>
    <row r="15" spans="1:17">
      <c r="A15" s="34">
        <v>9</v>
      </c>
      <c r="B15" s="130" t="s">
        <v>856</v>
      </c>
      <c r="C15" s="131">
        <v>12</v>
      </c>
      <c r="D15" s="131" t="s">
        <v>172</v>
      </c>
      <c r="E15" s="54" t="s">
        <v>801</v>
      </c>
      <c r="F15" s="132" t="s">
        <v>821</v>
      </c>
      <c r="G15" s="132" t="s">
        <v>794</v>
      </c>
      <c r="H15" s="54" t="s">
        <v>319</v>
      </c>
      <c r="I15" s="54" t="s">
        <v>822</v>
      </c>
      <c r="J15" s="130" t="s">
        <v>823</v>
      </c>
      <c r="K15" s="130" t="s">
        <v>805</v>
      </c>
      <c r="L15" s="133">
        <v>2</v>
      </c>
      <c r="M15" s="133">
        <v>4</v>
      </c>
      <c r="N15" s="49">
        <v>1</v>
      </c>
      <c r="O15" s="49">
        <v>2</v>
      </c>
      <c r="P15" s="50">
        <f t="shared" si="0"/>
        <v>9</v>
      </c>
      <c r="Q15" s="49"/>
    </row>
    <row r="16" spans="1:17">
      <c r="A16" s="29">
        <v>10</v>
      </c>
      <c r="B16" s="59" t="s">
        <v>887</v>
      </c>
      <c r="C16" s="60">
        <v>12</v>
      </c>
      <c r="D16" s="60" t="s">
        <v>172</v>
      </c>
      <c r="E16" s="59" t="s">
        <v>801</v>
      </c>
      <c r="F16" s="59" t="s">
        <v>821</v>
      </c>
      <c r="G16" s="123" t="s">
        <v>795</v>
      </c>
      <c r="H16" s="59" t="s">
        <v>397</v>
      </c>
      <c r="I16" s="59" t="s">
        <v>388</v>
      </c>
      <c r="J16" s="59" t="s">
        <v>862</v>
      </c>
      <c r="K16" s="59" t="s">
        <v>805</v>
      </c>
      <c r="L16" s="44">
        <v>2</v>
      </c>
      <c r="M16" s="44">
        <v>1</v>
      </c>
      <c r="N16" s="46">
        <v>5</v>
      </c>
      <c r="O16" s="46">
        <v>1</v>
      </c>
      <c r="P16" s="45">
        <f t="shared" si="0"/>
        <v>9</v>
      </c>
      <c r="Q16" s="46"/>
    </row>
    <row r="17" spans="1:17">
      <c r="A17" s="29">
        <v>11</v>
      </c>
      <c r="B17" s="90" t="s">
        <v>857</v>
      </c>
      <c r="C17" s="125">
        <v>12</v>
      </c>
      <c r="D17" s="125" t="s">
        <v>172</v>
      </c>
      <c r="E17" s="51" t="s">
        <v>801</v>
      </c>
      <c r="F17" s="116" t="s">
        <v>821</v>
      </c>
      <c r="G17" s="116" t="s">
        <v>794</v>
      </c>
      <c r="H17" s="51" t="s">
        <v>319</v>
      </c>
      <c r="I17" s="51" t="s">
        <v>822</v>
      </c>
      <c r="J17" s="90" t="s">
        <v>823</v>
      </c>
      <c r="K17" s="90" t="s">
        <v>805</v>
      </c>
      <c r="L17" s="41">
        <v>1</v>
      </c>
      <c r="M17" s="41">
        <v>5</v>
      </c>
      <c r="N17" s="43">
        <v>1</v>
      </c>
      <c r="O17" s="43">
        <v>1</v>
      </c>
      <c r="P17" s="42">
        <f t="shared" si="0"/>
        <v>8</v>
      </c>
      <c r="Q17" s="43"/>
    </row>
    <row r="18" spans="1:17">
      <c r="A18" s="29">
        <v>12</v>
      </c>
      <c r="B18" s="90" t="s">
        <v>858</v>
      </c>
      <c r="C18" s="125">
        <v>12</v>
      </c>
      <c r="D18" s="125" t="s">
        <v>172</v>
      </c>
      <c r="E18" s="51" t="s">
        <v>801</v>
      </c>
      <c r="F18" s="116" t="s">
        <v>821</v>
      </c>
      <c r="G18" s="116" t="s">
        <v>794</v>
      </c>
      <c r="H18" s="51" t="s">
        <v>319</v>
      </c>
      <c r="I18" s="51" t="s">
        <v>822</v>
      </c>
      <c r="J18" s="90" t="s">
        <v>823</v>
      </c>
      <c r="K18" s="90" t="s">
        <v>805</v>
      </c>
      <c r="L18" s="41">
        <v>2</v>
      </c>
      <c r="M18" s="41">
        <v>2</v>
      </c>
      <c r="N18" s="43">
        <v>2</v>
      </c>
      <c r="O18" s="43">
        <v>1</v>
      </c>
      <c r="P18" s="42">
        <f t="shared" si="0"/>
        <v>7</v>
      </c>
      <c r="Q18" s="43"/>
    </row>
    <row r="20" spans="1:17">
      <c r="M20" s="10" t="s">
        <v>931</v>
      </c>
    </row>
    <row r="21" spans="1:17">
      <c r="M21" t="s">
        <v>932</v>
      </c>
    </row>
  </sheetData>
  <autoFilter ref="A6:Q18"/>
  <sortState ref="B7:Q18">
    <sortCondition descending="1" ref="P7:P18"/>
  </sortState>
  <mergeCells count="2">
    <mergeCell ref="A3:Q3"/>
    <mergeCell ref="A4:Q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2:L41"/>
  <sheetViews>
    <sheetView tabSelected="1" workbookViewId="0">
      <selection activeCell="P31" sqref="P31"/>
    </sheetView>
  </sheetViews>
  <sheetFormatPr defaultRowHeight="12.75"/>
  <cols>
    <col min="3" max="3" width="12.85546875" customWidth="1"/>
    <col min="7" max="7" width="12.42578125" bestFit="1" customWidth="1"/>
    <col min="8" max="8" width="12" bestFit="1" customWidth="1"/>
    <col min="9" max="9" width="12.42578125" bestFit="1" customWidth="1"/>
    <col min="11" max="11" width="10.7109375" customWidth="1"/>
  </cols>
  <sheetData>
    <row r="2" spans="1:12" ht="15">
      <c r="A2" s="190" t="s">
        <v>929</v>
      </c>
    </row>
    <row r="3" spans="1:12" ht="25.5">
      <c r="A3" s="170" t="s">
        <v>910</v>
      </c>
      <c r="B3" s="170" t="s">
        <v>911</v>
      </c>
      <c r="C3" s="180" t="s">
        <v>912</v>
      </c>
      <c r="D3" s="170" t="s">
        <v>53</v>
      </c>
      <c r="E3" s="170" t="s">
        <v>166</v>
      </c>
      <c r="F3" s="170" t="s">
        <v>794</v>
      </c>
      <c r="G3" s="170" t="s">
        <v>795</v>
      </c>
      <c r="H3" s="170" t="s">
        <v>796</v>
      </c>
      <c r="I3" s="170" t="s">
        <v>924</v>
      </c>
      <c r="J3" s="170" t="s">
        <v>925</v>
      </c>
      <c r="K3" s="170" t="s">
        <v>926</v>
      </c>
    </row>
    <row r="4" spans="1:12" ht="15">
      <c r="A4" s="138">
        <v>1</v>
      </c>
      <c r="B4" s="139" t="s">
        <v>913</v>
      </c>
      <c r="C4" s="154" t="s">
        <v>805</v>
      </c>
      <c r="D4" s="11">
        <v>22</v>
      </c>
      <c r="E4" s="11">
        <v>35</v>
      </c>
      <c r="F4" s="11">
        <v>39</v>
      </c>
      <c r="G4" s="11">
        <v>68</v>
      </c>
      <c r="H4" s="11">
        <v>55</v>
      </c>
      <c r="I4" s="161">
        <v>219</v>
      </c>
      <c r="J4" s="11">
        <v>24</v>
      </c>
      <c r="K4" s="161">
        <f>I4-J4</f>
        <v>195</v>
      </c>
      <c r="L4" s="203">
        <f>SUM(K4:K7)</f>
        <v>514</v>
      </c>
    </row>
    <row r="5" spans="1:12" ht="15">
      <c r="A5" s="138">
        <v>2</v>
      </c>
      <c r="B5" s="139" t="s">
        <v>914</v>
      </c>
      <c r="C5" s="154" t="s">
        <v>805</v>
      </c>
      <c r="D5" s="11">
        <v>37</v>
      </c>
      <c r="E5" s="11">
        <v>18</v>
      </c>
      <c r="F5" s="11">
        <v>23</v>
      </c>
      <c r="G5" s="11">
        <v>48</v>
      </c>
      <c r="H5" s="11">
        <v>43</v>
      </c>
      <c r="I5" s="161">
        <v>169</v>
      </c>
      <c r="J5" s="11">
        <v>26</v>
      </c>
      <c r="K5" s="161">
        <f t="shared" ref="K5:K15" si="0">I5-J5</f>
        <v>143</v>
      </c>
      <c r="L5" s="196"/>
    </row>
    <row r="6" spans="1:12" ht="15">
      <c r="A6" s="138">
        <v>3</v>
      </c>
      <c r="B6" s="139" t="s">
        <v>915</v>
      </c>
      <c r="C6" s="154" t="s">
        <v>805</v>
      </c>
      <c r="D6" s="11">
        <v>18</v>
      </c>
      <c r="E6" s="11">
        <v>13</v>
      </c>
      <c r="F6" s="11">
        <v>19</v>
      </c>
      <c r="G6" s="11">
        <v>29</v>
      </c>
      <c r="H6" s="11">
        <v>26</v>
      </c>
      <c r="I6" s="161">
        <v>105</v>
      </c>
      <c r="J6" s="11">
        <v>11</v>
      </c>
      <c r="K6" s="161">
        <f t="shared" si="0"/>
        <v>94</v>
      </c>
      <c r="L6" s="196"/>
    </row>
    <row r="7" spans="1:12" ht="15.75" thickBot="1">
      <c r="A7" s="140">
        <v>4</v>
      </c>
      <c r="B7" s="141" t="s">
        <v>916</v>
      </c>
      <c r="C7" s="155" t="s">
        <v>805</v>
      </c>
      <c r="D7" s="159">
        <v>19</v>
      </c>
      <c r="E7" s="159">
        <v>13</v>
      </c>
      <c r="F7" s="159">
        <v>16</v>
      </c>
      <c r="G7" s="159">
        <v>27</v>
      </c>
      <c r="H7" s="159">
        <v>31</v>
      </c>
      <c r="I7" s="163">
        <v>106</v>
      </c>
      <c r="J7" s="159">
        <v>24</v>
      </c>
      <c r="K7" s="163">
        <f t="shared" si="0"/>
        <v>82</v>
      </c>
      <c r="L7" s="204"/>
    </row>
    <row r="8" spans="1:12" ht="15.75" thickTop="1">
      <c r="A8" s="142">
        <v>5</v>
      </c>
      <c r="B8" s="143" t="s">
        <v>917</v>
      </c>
      <c r="C8" s="156" t="s">
        <v>805</v>
      </c>
      <c r="D8" s="28">
        <v>2</v>
      </c>
      <c r="E8" s="28"/>
      <c r="F8" s="28">
        <v>12</v>
      </c>
      <c r="G8" s="28">
        <v>13</v>
      </c>
      <c r="H8" s="28">
        <v>4</v>
      </c>
      <c r="I8" s="164">
        <v>31</v>
      </c>
      <c r="J8" s="28">
        <v>4</v>
      </c>
      <c r="K8" s="164">
        <f t="shared" si="0"/>
        <v>27</v>
      </c>
      <c r="L8" s="205">
        <f>SUM(K8:K11)</f>
        <v>76</v>
      </c>
    </row>
    <row r="9" spans="1:12" ht="15">
      <c r="A9" s="144">
        <v>6</v>
      </c>
      <c r="B9" s="145" t="s">
        <v>918</v>
      </c>
      <c r="C9" s="154" t="s">
        <v>805</v>
      </c>
      <c r="D9" s="11">
        <v>6</v>
      </c>
      <c r="E9" s="11"/>
      <c r="F9" s="11">
        <v>6</v>
      </c>
      <c r="G9" s="11">
        <v>8</v>
      </c>
      <c r="H9" s="11">
        <v>7</v>
      </c>
      <c r="I9" s="161">
        <v>27</v>
      </c>
      <c r="J9" s="11">
        <v>6</v>
      </c>
      <c r="K9" s="161">
        <f t="shared" si="0"/>
        <v>21</v>
      </c>
      <c r="L9" s="205"/>
    </row>
    <row r="10" spans="1:12" ht="15">
      <c r="A10" s="144">
        <v>7</v>
      </c>
      <c r="B10" s="145" t="s">
        <v>919</v>
      </c>
      <c r="C10" s="154" t="s">
        <v>805</v>
      </c>
      <c r="D10" s="11">
        <v>4</v>
      </c>
      <c r="E10" s="11"/>
      <c r="F10" s="11">
        <v>12</v>
      </c>
      <c r="G10" s="11">
        <v>1</v>
      </c>
      <c r="H10" s="11">
        <v>3</v>
      </c>
      <c r="I10" s="161">
        <v>20</v>
      </c>
      <c r="J10" s="11">
        <v>4</v>
      </c>
      <c r="K10" s="161">
        <f t="shared" si="0"/>
        <v>16</v>
      </c>
      <c r="L10" s="205"/>
    </row>
    <row r="11" spans="1:12" ht="15.75" thickBot="1">
      <c r="A11" s="146">
        <v>8</v>
      </c>
      <c r="B11" s="147" t="s">
        <v>920</v>
      </c>
      <c r="C11" s="155" t="s">
        <v>805</v>
      </c>
      <c r="D11" s="159">
        <v>1</v>
      </c>
      <c r="E11" s="165"/>
      <c r="F11" s="159">
        <v>8</v>
      </c>
      <c r="G11" s="159">
        <v>3</v>
      </c>
      <c r="H11" s="159"/>
      <c r="I11" s="163">
        <v>12</v>
      </c>
      <c r="J11" s="159"/>
      <c r="K11" s="163">
        <f t="shared" si="0"/>
        <v>12</v>
      </c>
      <c r="L11" s="205"/>
    </row>
    <row r="12" spans="1:12" ht="15.75" thickTop="1">
      <c r="A12" s="148">
        <v>9</v>
      </c>
      <c r="B12" s="149" t="s">
        <v>917</v>
      </c>
      <c r="C12" s="157" t="s">
        <v>921</v>
      </c>
      <c r="D12" s="28">
        <v>3</v>
      </c>
      <c r="E12" s="28">
        <v>5</v>
      </c>
      <c r="F12" s="28">
        <v>2</v>
      </c>
      <c r="G12" s="28">
        <v>8</v>
      </c>
      <c r="H12" s="28">
        <v>18</v>
      </c>
      <c r="I12" s="164">
        <v>36</v>
      </c>
      <c r="J12" s="28"/>
      <c r="K12" s="164">
        <f t="shared" si="0"/>
        <v>36</v>
      </c>
      <c r="L12" s="203">
        <f>SUM(K12:K15)</f>
        <v>112</v>
      </c>
    </row>
    <row r="13" spans="1:12" ht="15">
      <c r="A13" s="150">
        <v>10</v>
      </c>
      <c r="B13" s="151" t="s">
        <v>918</v>
      </c>
      <c r="C13" s="157" t="s">
        <v>921</v>
      </c>
      <c r="D13" s="11">
        <v>1</v>
      </c>
      <c r="E13" s="11">
        <v>7</v>
      </c>
      <c r="G13" s="11">
        <v>11</v>
      </c>
      <c r="H13" s="11">
        <v>8</v>
      </c>
      <c r="I13" s="161">
        <v>27</v>
      </c>
      <c r="J13" s="11">
        <v>3</v>
      </c>
      <c r="K13" s="161">
        <f t="shared" si="0"/>
        <v>24</v>
      </c>
      <c r="L13" s="196"/>
    </row>
    <row r="14" spans="1:12" ht="15">
      <c r="A14" s="150">
        <v>11</v>
      </c>
      <c r="B14" s="151" t="s">
        <v>919</v>
      </c>
      <c r="C14" s="157" t="s">
        <v>921</v>
      </c>
      <c r="D14" s="11">
        <v>6</v>
      </c>
      <c r="E14" s="11">
        <v>8</v>
      </c>
      <c r="F14" s="11">
        <v>3</v>
      </c>
      <c r="G14" s="11">
        <v>6</v>
      </c>
      <c r="H14" s="11">
        <v>10</v>
      </c>
      <c r="I14" s="161">
        <v>33</v>
      </c>
      <c r="J14" s="11">
        <v>4</v>
      </c>
      <c r="K14" s="161">
        <f t="shared" si="0"/>
        <v>29</v>
      </c>
      <c r="L14" s="196"/>
    </row>
    <row r="15" spans="1:12" ht="15.75" thickBot="1">
      <c r="A15" s="152">
        <v>12</v>
      </c>
      <c r="B15" s="153" t="s">
        <v>920</v>
      </c>
      <c r="C15" s="158" t="s">
        <v>921</v>
      </c>
      <c r="D15" s="12">
        <v>2</v>
      </c>
      <c r="E15" s="12">
        <v>9</v>
      </c>
      <c r="F15" s="166"/>
      <c r="G15" s="12">
        <v>8</v>
      </c>
      <c r="H15" s="12">
        <v>8</v>
      </c>
      <c r="I15" s="167">
        <v>27</v>
      </c>
      <c r="J15" s="12">
        <v>4</v>
      </c>
      <c r="K15" s="167">
        <f t="shared" si="0"/>
        <v>23</v>
      </c>
      <c r="L15" s="204"/>
    </row>
    <row r="16" spans="1:12" ht="15.75" thickBot="1">
      <c r="A16" s="199" t="s">
        <v>922</v>
      </c>
      <c r="B16" s="200"/>
      <c r="C16" s="200"/>
      <c r="D16" s="189">
        <f>SUM(D4:D15)</f>
        <v>121</v>
      </c>
      <c r="E16" s="189">
        <f t="shared" ref="E16:K16" si="1">SUM(E4:E15)</f>
        <v>108</v>
      </c>
      <c r="F16" s="189">
        <f t="shared" si="1"/>
        <v>140</v>
      </c>
      <c r="G16" s="189">
        <f t="shared" si="1"/>
        <v>230</v>
      </c>
      <c r="H16" s="189">
        <f t="shared" si="1"/>
        <v>213</v>
      </c>
      <c r="I16" s="189">
        <f>SUM(I4:I15)</f>
        <v>812</v>
      </c>
      <c r="J16" s="181">
        <f t="shared" si="1"/>
        <v>110</v>
      </c>
      <c r="K16" s="181">
        <f t="shared" si="1"/>
        <v>702</v>
      </c>
    </row>
    <row r="17" spans="1:11" ht="13.5" thickBot="1">
      <c r="A17" s="201" t="s">
        <v>927</v>
      </c>
      <c r="B17" s="202"/>
      <c r="C17" s="202"/>
      <c r="D17" s="185">
        <f>D16/$I16</f>
        <v>0.14901477832512317</v>
      </c>
      <c r="E17" s="186">
        <f t="shared" ref="E17:J17" si="2">E16/$I16</f>
        <v>0.13300492610837439</v>
      </c>
      <c r="F17" s="186">
        <f t="shared" si="2"/>
        <v>0.17241379310344829</v>
      </c>
      <c r="G17" s="186">
        <f t="shared" si="2"/>
        <v>0.28325123152709358</v>
      </c>
      <c r="H17" s="186">
        <f t="shared" si="2"/>
        <v>0.26231527093596058</v>
      </c>
      <c r="I17" s="187">
        <f t="shared" si="2"/>
        <v>1</v>
      </c>
      <c r="J17" s="187">
        <f t="shared" si="2"/>
        <v>0.1354679802955665</v>
      </c>
    </row>
    <row r="20" spans="1:11" ht="15">
      <c r="A20" s="190" t="s">
        <v>928</v>
      </c>
    </row>
    <row r="21" spans="1:11" ht="38.25">
      <c r="A21" s="170" t="s">
        <v>910</v>
      </c>
      <c r="B21" s="170" t="s">
        <v>911</v>
      </c>
      <c r="C21" s="171" t="s">
        <v>912</v>
      </c>
      <c r="D21" s="170" t="s">
        <v>53</v>
      </c>
      <c r="E21" s="170" t="s">
        <v>166</v>
      </c>
      <c r="F21" s="170" t="s">
        <v>794</v>
      </c>
      <c r="G21" s="171" t="s">
        <v>795</v>
      </c>
      <c r="H21" s="171" t="s">
        <v>796</v>
      </c>
      <c r="I21" s="198" t="s">
        <v>923</v>
      </c>
      <c r="J21" s="198"/>
      <c r="K21" s="171" t="s">
        <v>930</v>
      </c>
    </row>
    <row r="22" spans="1:11" ht="15">
      <c r="A22" s="172">
        <v>1</v>
      </c>
      <c r="B22" s="139" t="s">
        <v>913</v>
      </c>
      <c r="C22" s="138" t="s">
        <v>805</v>
      </c>
      <c r="D22" s="11">
        <v>2</v>
      </c>
      <c r="E22" s="11">
        <v>12</v>
      </c>
      <c r="F22" s="11">
        <v>3</v>
      </c>
      <c r="G22" s="11">
        <v>17</v>
      </c>
      <c r="H22" s="11">
        <v>8</v>
      </c>
      <c r="I22" s="161">
        <v>42</v>
      </c>
      <c r="J22" s="203">
        <f>SUM(I22:I25)</f>
        <v>140</v>
      </c>
      <c r="K22" s="191">
        <v>16</v>
      </c>
    </row>
    <row r="23" spans="1:11" ht="15">
      <c r="A23" s="172">
        <v>2</v>
      </c>
      <c r="B23" s="139" t="s">
        <v>914</v>
      </c>
      <c r="C23" s="138" t="s">
        <v>805</v>
      </c>
      <c r="D23" s="11">
        <v>6</v>
      </c>
      <c r="E23" s="11">
        <v>12</v>
      </c>
      <c r="F23" s="11">
        <v>5</v>
      </c>
      <c r="G23" s="11">
        <v>16</v>
      </c>
      <c r="H23" s="11">
        <v>5</v>
      </c>
      <c r="I23" s="161">
        <v>44</v>
      </c>
      <c r="J23" s="196"/>
      <c r="K23" s="191">
        <v>16</v>
      </c>
    </row>
    <row r="24" spans="1:11" ht="15">
      <c r="A24" s="172">
        <v>3</v>
      </c>
      <c r="B24" s="139" t="s">
        <v>915</v>
      </c>
      <c r="C24" s="138" t="s">
        <v>805</v>
      </c>
      <c r="D24" s="11">
        <v>4</v>
      </c>
      <c r="E24" s="11">
        <v>4</v>
      </c>
      <c r="F24" s="11">
        <v>4</v>
      </c>
      <c r="G24" s="11">
        <v>8</v>
      </c>
      <c r="H24" s="11">
        <v>3</v>
      </c>
      <c r="I24" s="161">
        <v>23</v>
      </c>
      <c r="J24" s="196"/>
      <c r="K24" s="191">
        <v>16</v>
      </c>
    </row>
    <row r="25" spans="1:11" ht="15.75" thickBot="1">
      <c r="A25" s="173">
        <v>4</v>
      </c>
      <c r="B25" s="141" t="s">
        <v>916</v>
      </c>
      <c r="C25" s="140" t="s">
        <v>805</v>
      </c>
      <c r="D25" s="159">
        <v>3</v>
      </c>
      <c r="E25" s="159">
        <v>4</v>
      </c>
      <c r="F25" s="159">
        <v>3</v>
      </c>
      <c r="G25" s="159">
        <v>12</v>
      </c>
      <c r="H25" s="159">
        <v>9</v>
      </c>
      <c r="I25" s="163">
        <v>31</v>
      </c>
      <c r="J25" s="206"/>
      <c r="K25" s="192">
        <v>16</v>
      </c>
    </row>
    <row r="26" spans="1:11" ht="15.75" thickTop="1">
      <c r="A26" s="174">
        <v>5</v>
      </c>
      <c r="B26" s="143" t="s">
        <v>917</v>
      </c>
      <c r="C26" s="142" t="s">
        <v>805</v>
      </c>
      <c r="D26" s="28">
        <v>1</v>
      </c>
      <c r="E26" s="28"/>
      <c r="F26" s="28"/>
      <c r="G26" s="28">
        <v>11</v>
      </c>
      <c r="H26" s="28"/>
      <c r="I26" s="164">
        <v>12</v>
      </c>
      <c r="J26" s="195">
        <f>SUM(I26:I29)</f>
        <v>46</v>
      </c>
      <c r="K26" s="193">
        <v>14</v>
      </c>
    </row>
    <row r="27" spans="1:11" ht="15">
      <c r="A27" s="175">
        <v>6</v>
      </c>
      <c r="B27" s="145" t="s">
        <v>918</v>
      </c>
      <c r="C27" s="144" t="s">
        <v>805</v>
      </c>
      <c r="D27" s="11">
        <v>3</v>
      </c>
      <c r="E27" s="11"/>
      <c r="F27" s="11">
        <v>2</v>
      </c>
      <c r="G27" s="11">
        <v>5</v>
      </c>
      <c r="H27" s="11">
        <v>3</v>
      </c>
      <c r="I27" s="161">
        <v>13</v>
      </c>
      <c r="J27" s="196"/>
      <c r="K27" s="160">
        <v>14</v>
      </c>
    </row>
    <row r="28" spans="1:11" ht="15">
      <c r="A28" s="175">
        <v>7</v>
      </c>
      <c r="B28" s="145" t="s">
        <v>919</v>
      </c>
      <c r="C28" s="144" t="s">
        <v>805</v>
      </c>
      <c r="D28" s="11">
        <v>4</v>
      </c>
      <c r="E28" s="11"/>
      <c r="F28" s="11">
        <v>6</v>
      </c>
      <c r="G28" s="11">
        <v>1</v>
      </c>
      <c r="H28" s="11">
        <v>2</v>
      </c>
      <c r="I28" s="161">
        <v>13</v>
      </c>
      <c r="J28" s="196"/>
      <c r="K28" s="160">
        <v>14</v>
      </c>
    </row>
    <row r="29" spans="1:11" ht="15.75" thickBot="1">
      <c r="A29" s="176">
        <v>8</v>
      </c>
      <c r="B29" s="147" t="s">
        <v>920</v>
      </c>
      <c r="C29" s="146" t="s">
        <v>805</v>
      </c>
      <c r="D29" s="159">
        <v>1</v>
      </c>
      <c r="E29" s="159"/>
      <c r="F29" s="159">
        <v>5</v>
      </c>
      <c r="G29" s="159">
        <v>2</v>
      </c>
      <c r="H29" s="159"/>
      <c r="I29" s="163">
        <v>8</v>
      </c>
      <c r="J29" s="206"/>
      <c r="K29" s="162">
        <v>10</v>
      </c>
    </row>
    <row r="30" spans="1:11" ht="15.75" thickTop="1">
      <c r="A30" s="177">
        <v>9</v>
      </c>
      <c r="B30" s="149" t="s">
        <v>917</v>
      </c>
      <c r="C30" s="148" t="s">
        <v>921</v>
      </c>
      <c r="D30" s="28">
        <v>2</v>
      </c>
      <c r="E30" s="28">
        <v>2</v>
      </c>
      <c r="F30" s="28"/>
      <c r="G30" s="28">
        <v>1</v>
      </c>
      <c r="H30" s="28">
        <v>14</v>
      </c>
      <c r="I30" s="164">
        <v>19</v>
      </c>
      <c r="J30" s="195">
        <f>SUM(I30:I33)</f>
        <v>80</v>
      </c>
      <c r="K30" s="193">
        <v>10</v>
      </c>
    </row>
    <row r="31" spans="1:11" ht="15">
      <c r="A31" s="178">
        <v>10</v>
      </c>
      <c r="B31" s="151" t="s">
        <v>918</v>
      </c>
      <c r="C31" s="150" t="s">
        <v>921</v>
      </c>
      <c r="D31" s="11">
        <v>1</v>
      </c>
      <c r="E31" s="11">
        <v>1</v>
      </c>
      <c r="G31" s="11">
        <v>7</v>
      </c>
      <c r="H31" s="11">
        <v>7</v>
      </c>
      <c r="I31" s="161">
        <v>16</v>
      </c>
      <c r="J31" s="196"/>
      <c r="K31" s="160">
        <v>11</v>
      </c>
    </row>
    <row r="32" spans="1:11" ht="15">
      <c r="A32" s="178">
        <v>11</v>
      </c>
      <c r="B32" s="151" t="s">
        <v>919</v>
      </c>
      <c r="C32" s="150" t="s">
        <v>921</v>
      </c>
      <c r="D32" s="11">
        <v>6</v>
      </c>
      <c r="E32" s="11">
        <v>7</v>
      </c>
      <c r="F32" s="11">
        <v>3</v>
      </c>
      <c r="G32" s="11">
        <v>1</v>
      </c>
      <c r="H32" s="11">
        <v>7</v>
      </c>
      <c r="I32" s="161">
        <v>24</v>
      </c>
      <c r="J32" s="196"/>
      <c r="K32" s="160">
        <v>12</v>
      </c>
    </row>
    <row r="33" spans="1:11" ht="15.75" thickBot="1">
      <c r="A33" s="179">
        <v>12</v>
      </c>
      <c r="B33" s="169" t="s">
        <v>920</v>
      </c>
      <c r="C33" s="168" t="s">
        <v>921</v>
      </c>
      <c r="D33" s="12">
        <v>2</v>
      </c>
      <c r="E33" s="12">
        <v>6</v>
      </c>
      <c r="F33" s="166"/>
      <c r="G33" s="12">
        <v>6</v>
      </c>
      <c r="H33" s="12">
        <v>8</v>
      </c>
      <c r="I33" s="167">
        <v>21</v>
      </c>
      <c r="J33" s="197"/>
      <c r="K33" s="182">
        <v>15</v>
      </c>
    </row>
    <row r="34" spans="1:11" ht="15.75" thickBot="1">
      <c r="C34" s="188" t="s">
        <v>6</v>
      </c>
      <c r="D34" s="183">
        <f>SUM(D22:D33)</f>
        <v>35</v>
      </c>
      <c r="E34" s="183">
        <f t="shared" ref="E34:H34" si="3">SUM(E22:E33)</f>
        <v>48</v>
      </c>
      <c r="F34" s="183">
        <f t="shared" si="3"/>
        <v>31</v>
      </c>
      <c r="G34" s="183">
        <f t="shared" si="3"/>
        <v>87</v>
      </c>
      <c r="H34" s="183">
        <f t="shared" si="3"/>
        <v>66</v>
      </c>
      <c r="I34" s="183">
        <f>SUM(I22:I33)</f>
        <v>266</v>
      </c>
    </row>
    <row r="35" spans="1:11" ht="15.75" thickBot="1">
      <c r="C35" s="184" t="s">
        <v>927</v>
      </c>
      <c r="D35" s="185">
        <f>D34/$I34</f>
        <v>0.13157894736842105</v>
      </c>
      <c r="E35" s="186">
        <f t="shared" ref="E35:I35" si="4">E34/$I34</f>
        <v>0.18045112781954886</v>
      </c>
      <c r="F35" s="186">
        <f t="shared" si="4"/>
        <v>0.11654135338345864</v>
      </c>
      <c r="G35" s="186">
        <f t="shared" si="4"/>
        <v>0.32706766917293234</v>
      </c>
      <c r="H35" s="186">
        <f t="shared" si="4"/>
        <v>0.24812030075187969</v>
      </c>
      <c r="I35" s="187">
        <f t="shared" si="4"/>
        <v>1</v>
      </c>
    </row>
    <row r="40" spans="1:11">
      <c r="H40" s="10" t="s">
        <v>931</v>
      </c>
    </row>
    <row r="41" spans="1:11">
      <c r="H41" t="s">
        <v>932</v>
      </c>
    </row>
  </sheetData>
  <mergeCells count="9">
    <mergeCell ref="J30:J33"/>
    <mergeCell ref="I21:J21"/>
    <mergeCell ref="A16:C16"/>
    <mergeCell ref="A17:C17"/>
    <mergeCell ref="L4:L7"/>
    <mergeCell ref="L8:L11"/>
    <mergeCell ref="L12:L15"/>
    <mergeCell ref="J22:J25"/>
    <mergeCell ref="J26:J2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Clasa_5</vt:lpstr>
      <vt:lpstr>Clasa_6</vt:lpstr>
      <vt:lpstr>Clasa_7</vt:lpstr>
      <vt:lpstr>Clasa_8</vt:lpstr>
      <vt:lpstr>Clasa_9_OZM</vt:lpstr>
      <vt:lpstr>Clasa_10_OZM</vt:lpstr>
      <vt:lpstr>Clasa_11_OZM</vt:lpstr>
      <vt:lpstr>Clasa_12_OZM</vt:lpstr>
      <vt:lpstr>Centralizator</vt:lpstr>
      <vt:lpstr>STATISTICA INSCRIERILOR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Vass Csilla</dc:creator>
  <cp:lastModifiedBy>ggania</cp:lastModifiedBy>
  <cp:lastPrinted>2015-02-26T11:19:08Z</cp:lastPrinted>
  <dcterms:created xsi:type="dcterms:W3CDTF">2015-02-26T10:02:18Z</dcterms:created>
  <dcterms:modified xsi:type="dcterms:W3CDTF">2015-03-01T19:10:47Z</dcterms:modified>
</cp:coreProperties>
</file>