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TOTAL" sheetId="1" r:id="rId1"/>
  </sheets>
  <definedNames>
    <definedName name="_xlnm._FilterDatabase" localSheetId="0" hidden="1">'TOTAL'!$A$7:$O$60</definedName>
  </definedNames>
  <calcPr fullCalcOnLoad="1"/>
</workbook>
</file>

<file path=xl/sharedStrings.xml><?xml version="1.0" encoding="utf-8"?>
<sst xmlns="http://schemas.openxmlformats.org/spreadsheetml/2006/main" count="204" uniqueCount="104">
  <si>
    <t>OLIMPIADA DE CHIMIE</t>
  </si>
  <si>
    <t>Nr. Crt.</t>
  </si>
  <si>
    <t>Numele și prenumele</t>
  </si>
  <si>
    <t>Clasa</t>
  </si>
  <si>
    <t>Școala de proveniență</t>
  </si>
  <si>
    <t>Profesor</t>
  </si>
  <si>
    <t>Punctaj. Sub I</t>
  </si>
  <si>
    <t>Punctaj. Sub II</t>
  </si>
  <si>
    <t>Oficiu</t>
  </si>
  <si>
    <t>Total</t>
  </si>
  <si>
    <t>VARGA DAVID</t>
  </si>
  <si>
    <t>Şcoala Gimnazială Nr. 5 Arad</t>
  </si>
  <si>
    <t>Lupşa Liliana</t>
  </si>
  <si>
    <t>SANTA EDUARD</t>
  </si>
  <si>
    <t>Școala Gimnazială ”Aurel Vlaicu” Arad</t>
  </si>
  <si>
    <t>Malița Cornelia</t>
  </si>
  <si>
    <t>BOHAN COSMINA</t>
  </si>
  <si>
    <t>FIZEDEAN D. RADU</t>
  </si>
  <si>
    <t>Liceul Teoretic ,, Adam Muller Guttenbrunn" Arad</t>
  </si>
  <si>
    <t>Rotariu Dan</t>
  </si>
  <si>
    <t>AUGUSTINOV NATHAN</t>
  </si>
  <si>
    <t>Colegiul Naţional „Preparandia - Dimitrie Țichindeal” Arad</t>
  </si>
  <si>
    <t>Niculae Anca</t>
  </si>
  <si>
    <t>ROTARIU OANA- ADRIANA</t>
  </si>
  <si>
    <t>Colegiul Național ”Moise Nicoară”Arad</t>
  </si>
  <si>
    <t>Crișan Cristina, Rotariu Dan</t>
  </si>
  <si>
    <t>ARDELEAN DAVID</t>
  </si>
  <si>
    <t>Colegiul Naţional „Elena Ghiba Birta” Arad</t>
  </si>
  <si>
    <t>Mocuţa Margareta</t>
  </si>
  <si>
    <t>Avram Adela</t>
  </si>
  <si>
    <t>HAIDUC VLAD- ALEXANDRU</t>
  </si>
  <si>
    <t>BOGOŞEL ADRIAN OVIDIU</t>
  </si>
  <si>
    <t>Liceul Tehnologic Sântana</t>
  </si>
  <si>
    <t>Jurcă-Paven Claudia</t>
  </si>
  <si>
    <t>FOLCUȚ IULIA</t>
  </si>
  <si>
    <t>Crișan Cristina</t>
  </si>
  <si>
    <t>BODESCU G. ADRIAN GHEORGHE</t>
  </si>
  <si>
    <t>LAZĂR VLAD- ANDREI</t>
  </si>
  <si>
    <t xml:space="preserve">Crișan Cristina, Lupșa Liliana </t>
  </si>
  <si>
    <t>STURZ- LAZĂR ȘTEFAN- ANDREI</t>
  </si>
  <si>
    <t>SEBESTYEN ANDREEA</t>
  </si>
  <si>
    <t>ARDELEAN ADRIAN- FLORIN</t>
  </si>
  <si>
    <t>Bujor Emilia</t>
  </si>
  <si>
    <t>FEKETE IULIA- CARINA</t>
  </si>
  <si>
    <t>PANTEA V. PATRICIA ALEXANDRA</t>
  </si>
  <si>
    <t>STANC DAMARIS- MARIA</t>
  </si>
  <si>
    <t>AUGUSTINOV ELISABETH</t>
  </si>
  <si>
    <t>GAZDIK DANIEL</t>
  </si>
  <si>
    <t>Colegiul Naţional "Vasile Goldiş" Arad</t>
  </si>
  <si>
    <t>Lazea Marius</t>
  </si>
  <si>
    <t>DON DARIUS</t>
  </si>
  <si>
    <t>STEOP ALEXANDRU</t>
  </si>
  <si>
    <t>BIRĂUAŞ ALEX-ERIC</t>
  </si>
  <si>
    <t>GRIGORAŞ DAVID</t>
  </si>
  <si>
    <t>MEDREA DOROTEEA</t>
  </si>
  <si>
    <t>Liceul Teologic Baptist “Alexa Popovici” Arad</t>
  </si>
  <si>
    <t>Ghergar Lucia</t>
  </si>
  <si>
    <t>MORNĂILĂ RADU</t>
  </si>
  <si>
    <t>BRICIU ALEXANDRA</t>
  </si>
  <si>
    <t>USCA ŞTEFANIA</t>
  </si>
  <si>
    <t>TOTOREAN ADINA</t>
  </si>
  <si>
    <t>BÎLC ŞTEFAN</t>
  </si>
  <si>
    <t>HĂRDUŢ ALEXANDRA</t>
  </si>
  <si>
    <t>PLEȘA DIANA- IOANA</t>
  </si>
  <si>
    <t>BOCK IULIA</t>
  </si>
  <si>
    <t>BONDOC ALEXANDRA- MARIA</t>
  </si>
  <si>
    <t>SINKOVICZ ȘTEFAN</t>
  </si>
  <si>
    <t>DUMITRA BOGDAN VLAD</t>
  </si>
  <si>
    <t>DAVID CORINA- ISABELA</t>
  </si>
  <si>
    <t>MEDREA TIMOTEI</t>
  </si>
  <si>
    <t>DÎRLEA IOSIF-OVIDIU</t>
  </si>
  <si>
    <t>KRECH FLORIAN AURELIAN</t>
  </si>
  <si>
    <t>Liceul Teoretic "Gheorghe Lazăr" Pecica</t>
  </si>
  <si>
    <t xml:space="preserve"> Dudaṣ A. Nicoleta</t>
  </si>
  <si>
    <t>MESTER ARANKA NIKOLETTA</t>
  </si>
  <si>
    <t>VLAŞIN ANICA</t>
  </si>
  <si>
    <t>BOCĂNICIU CAMIL</t>
  </si>
  <si>
    <t>DOMJAN  D.  DAVID</t>
  </si>
  <si>
    <t>STANCU ANCUȚA- ROMINA</t>
  </si>
  <si>
    <t>PEIȚA PATRICIA- MONICA</t>
  </si>
  <si>
    <t>RAD SILVIA</t>
  </si>
  <si>
    <t>BELEAN  C. LAURA MARIA</t>
  </si>
  <si>
    <t>RUSAN TUDOR</t>
  </si>
  <si>
    <t>FRIŞAN SARA OLIVIA</t>
  </si>
  <si>
    <t>TROFIN DEBORA MARIA</t>
  </si>
  <si>
    <t>AUGUSTINOV  F. KERSTIN</t>
  </si>
  <si>
    <t>SUCIU DRAGOȘ</t>
  </si>
  <si>
    <t>Crisan Cristina</t>
  </si>
  <si>
    <t>Sub. I</t>
  </si>
  <si>
    <t>Sub. II</t>
  </si>
  <si>
    <t>Sub. III</t>
  </si>
  <si>
    <t>Şcoala Gimnazială "Mihai Eminescu" Arad</t>
  </si>
  <si>
    <t>Sub. IV</t>
  </si>
  <si>
    <t>etapa pe judeţ</t>
  </si>
  <si>
    <t>21 februarie 2015</t>
  </si>
  <si>
    <t>Observaţii</t>
  </si>
  <si>
    <t>Premiul I</t>
  </si>
  <si>
    <t>Premiul II</t>
  </si>
  <si>
    <t>Menţiune</t>
  </si>
  <si>
    <t>Premiul III</t>
  </si>
  <si>
    <t>Director,</t>
  </si>
  <si>
    <t>prof. Monica Ienciu</t>
  </si>
  <si>
    <t>Inspector şcolar,</t>
  </si>
  <si>
    <t>prof. Ioan Stan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</si>
</sst>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52">
      <selection activeCell="A63" sqref="A63"/>
    </sheetView>
  </sheetViews>
  <sheetFormatPr defaultColWidth="9.140625" defaultRowHeight="15"/>
  <cols>
    <col min="1" max="1" width="6.00390625" style="7" customWidth="1"/>
    <col min="2" max="2" width="28.8515625" style="3" customWidth="1"/>
    <col min="3" max="3" width="6.00390625" style="4" customWidth="1"/>
    <col min="4" max="4" width="27.8515625" style="3" customWidth="1"/>
    <col min="5" max="5" width="14.7109375" style="3" customWidth="1"/>
    <col min="6" max="6" width="0.13671875" style="5" customWidth="1"/>
    <col min="7" max="9" width="9.140625" style="5" hidden="1" customWidth="1"/>
    <col min="10" max="13" width="9.140625" style="5" customWidth="1"/>
    <col min="14" max="14" width="8.57421875" style="5" customWidth="1"/>
    <col min="15" max="15" width="14.28125" style="5" customWidth="1"/>
    <col min="16" max="16384" width="9.140625" style="5" customWidth="1"/>
  </cols>
  <sheetData>
    <row r="1" ht="15.75">
      <c r="A1" s="8" t="s">
        <v>91</v>
      </c>
    </row>
    <row r="3" spans="1:15" ht="18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26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.75">
      <c r="A5" s="27" t="s">
        <v>94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5" ht="55.5" customHeight="1">
      <c r="A7" s="13" t="s">
        <v>1</v>
      </c>
      <c r="B7" s="13" t="s">
        <v>2</v>
      </c>
      <c r="C7" s="15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88</v>
      </c>
      <c r="K7" s="14" t="s">
        <v>89</v>
      </c>
      <c r="L7" s="14" t="s">
        <v>90</v>
      </c>
      <c r="M7" s="14" t="s">
        <v>92</v>
      </c>
      <c r="N7" s="14" t="s">
        <v>9</v>
      </c>
      <c r="O7" s="14" t="s">
        <v>95</v>
      </c>
    </row>
    <row r="8" spans="1:15" ht="15.75">
      <c r="A8" s="2">
        <v>1</v>
      </c>
      <c r="B8" s="1" t="s">
        <v>10</v>
      </c>
      <c r="C8" s="2">
        <v>8</v>
      </c>
      <c r="D8" s="2" t="s">
        <v>11</v>
      </c>
      <c r="E8" s="2" t="s">
        <v>12</v>
      </c>
      <c r="F8" s="1">
        <v>30</v>
      </c>
      <c r="G8" s="2">
        <v>60</v>
      </c>
      <c r="H8" s="1">
        <v>10</v>
      </c>
      <c r="I8" s="1">
        <f aca="true" t="shared" si="0" ref="I8:I14">SUM(F8:H8)</f>
        <v>100</v>
      </c>
      <c r="J8" s="2">
        <v>19</v>
      </c>
      <c r="K8" s="16">
        <v>22</v>
      </c>
      <c r="L8" s="16">
        <v>19</v>
      </c>
      <c r="M8" s="16">
        <v>22</v>
      </c>
      <c r="N8" s="16">
        <f aca="true" t="shared" si="1" ref="N8:N16">J8+K8+L8+M8</f>
        <v>82</v>
      </c>
      <c r="O8" s="16" t="s">
        <v>96</v>
      </c>
    </row>
    <row r="9" spans="1:15" ht="31.5">
      <c r="A9" s="2">
        <v>2</v>
      </c>
      <c r="B9" s="1" t="s">
        <v>17</v>
      </c>
      <c r="C9" s="2">
        <v>8</v>
      </c>
      <c r="D9" s="2" t="s">
        <v>18</v>
      </c>
      <c r="E9" s="2" t="s">
        <v>19</v>
      </c>
      <c r="F9" s="1">
        <v>30</v>
      </c>
      <c r="G9" s="2">
        <v>35</v>
      </c>
      <c r="H9" s="1">
        <v>10</v>
      </c>
      <c r="I9" s="1">
        <f t="shared" si="0"/>
        <v>75</v>
      </c>
      <c r="J9" s="2">
        <v>13</v>
      </c>
      <c r="K9" s="16">
        <v>3</v>
      </c>
      <c r="L9" s="16">
        <v>3</v>
      </c>
      <c r="M9" s="16">
        <v>5</v>
      </c>
      <c r="N9" s="16">
        <f t="shared" si="1"/>
        <v>24</v>
      </c>
      <c r="O9" s="16" t="s">
        <v>98</v>
      </c>
    </row>
    <row r="10" spans="1:15" ht="31.5">
      <c r="A10" s="2">
        <v>3</v>
      </c>
      <c r="B10" s="1" t="s">
        <v>13</v>
      </c>
      <c r="C10" s="2">
        <v>8</v>
      </c>
      <c r="D10" s="2" t="s">
        <v>14</v>
      </c>
      <c r="E10" s="2" t="s">
        <v>15</v>
      </c>
      <c r="F10" s="1">
        <v>30</v>
      </c>
      <c r="G10" s="2">
        <v>53</v>
      </c>
      <c r="H10" s="1">
        <v>10</v>
      </c>
      <c r="I10" s="1">
        <f t="shared" si="0"/>
        <v>93</v>
      </c>
      <c r="J10" s="2">
        <v>0</v>
      </c>
      <c r="K10" s="16">
        <v>3</v>
      </c>
      <c r="L10" s="16">
        <v>2</v>
      </c>
      <c r="M10" s="16">
        <v>10</v>
      </c>
      <c r="N10" s="16">
        <f t="shared" si="1"/>
        <v>15</v>
      </c>
      <c r="O10" s="16"/>
    </row>
    <row r="11" spans="1:15" ht="47.25">
      <c r="A11" s="2">
        <v>4</v>
      </c>
      <c r="B11" s="1" t="s">
        <v>20</v>
      </c>
      <c r="C11" s="2">
        <v>8</v>
      </c>
      <c r="D11" s="2" t="s">
        <v>21</v>
      </c>
      <c r="E11" s="2" t="s">
        <v>22</v>
      </c>
      <c r="F11" s="1">
        <v>23</v>
      </c>
      <c r="G11" s="2">
        <v>35</v>
      </c>
      <c r="H11" s="1">
        <v>10</v>
      </c>
      <c r="I11" s="1">
        <f t="shared" si="0"/>
        <v>68</v>
      </c>
      <c r="J11" s="2">
        <v>6</v>
      </c>
      <c r="K11" s="16">
        <v>3</v>
      </c>
      <c r="L11" s="16">
        <v>1</v>
      </c>
      <c r="M11" s="16">
        <v>4</v>
      </c>
      <c r="N11" s="16">
        <f t="shared" si="1"/>
        <v>14</v>
      </c>
      <c r="O11" s="16"/>
    </row>
    <row r="12" spans="1:15" ht="31.5">
      <c r="A12" s="2">
        <v>5</v>
      </c>
      <c r="B12" s="1" t="s">
        <v>23</v>
      </c>
      <c r="C12" s="2">
        <v>8</v>
      </c>
      <c r="D12" s="2" t="s">
        <v>24</v>
      </c>
      <c r="E12" s="2" t="s">
        <v>25</v>
      </c>
      <c r="F12" s="1">
        <v>22</v>
      </c>
      <c r="G12" s="2">
        <v>28</v>
      </c>
      <c r="H12" s="1">
        <v>10</v>
      </c>
      <c r="I12" s="1">
        <f t="shared" si="0"/>
        <v>60</v>
      </c>
      <c r="J12" s="2">
        <v>7</v>
      </c>
      <c r="K12" s="16">
        <v>1</v>
      </c>
      <c r="L12" s="16">
        <v>2</v>
      </c>
      <c r="M12" s="16">
        <v>2.5</v>
      </c>
      <c r="N12" s="16">
        <f t="shared" si="1"/>
        <v>12.5</v>
      </c>
      <c r="O12" s="16"/>
    </row>
    <row r="13" spans="1:15" ht="31.5">
      <c r="A13" s="2">
        <v>6</v>
      </c>
      <c r="B13" s="1" t="s">
        <v>16</v>
      </c>
      <c r="C13" s="2">
        <v>8</v>
      </c>
      <c r="D13" s="2" t="s">
        <v>14</v>
      </c>
      <c r="E13" s="2" t="s">
        <v>15</v>
      </c>
      <c r="F13" s="1">
        <v>28</v>
      </c>
      <c r="G13" s="2">
        <v>47</v>
      </c>
      <c r="H13" s="1">
        <v>10</v>
      </c>
      <c r="I13" s="1">
        <f t="shared" si="0"/>
        <v>85</v>
      </c>
      <c r="J13" s="2">
        <v>0</v>
      </c>
      <c r="K13" s="16">
        <v>3</v>
      </c>
      <c r="L13" s="16">
        <v>0</v>
      </c>
      <c r="M13" s="16">
        <v>5</v>
      </c>
      <c r="N13" s="16">
        <f t="shared" si="1"/>
        <v>8</v>
      </c>
      <c r="O13" s="16"/>
    </row>
    <row r="14" spans="1:15" ht="31.5">
      <c r="A14" s="2">
        <v>7</v>
      </c>
      <c r="B14" s="1" t="s">
        <v>30</v>
      </c>
      <c r="C14" s="2">
        <v>8</v>
      </c>
      <c r="D14" s="2" t="s">
        <v>24</v>
      </c>
      <c r="E14" s="2" t="s">
        <v>29</v>
      </c>
      <c r="F14" s="1">
        <v>16</v>
      </c>
      <c r="G14" s="2">
        <v>25</v>
      </c>
      <c r="H14" s="1">
        <v>10</v>
      </c>
      <c r="I14" s="1">
        <f t="shared" si="0"/>
        <v>51</v>
      </c>
      <c r="J14" s="2">
        <v>6</v>
      </c>
      <c r="K14" s="16">
        <v>1</v>
      </c>
      <c r="L14" s="16">
        <v>1</v>
      </c>
      <c r="M14" s="16">
        <v>0</v>
      </c>
      <c r="N14" s="16">
        <f t="shared" si="1"/>
        <v>8</v>
      </c>
      <c r="O14" s="16"/>
    </row>
    <row r="15" spans="1:15" ht="31.5">
      <c r="A15" s="2">
        <v>8</v>
      </c>
      <c r="B15" s="1" t="s">
        <v>31</v>
      </c>
      <c r="C15" s="9">
        <v>8</v>
      </c>
      <c r="D15" s="2" t="s">
        <v>32</v>
      </c>
      <c r="E15" s="9" t="s">
        <v>33</v>
      </c>
      <c r="F15" s="6"/>
      <c r="G15" s="6"/>
      <c r="H15" s="6"/>
      <c r="I15" s="10">
        <v>52</v>
      </c>
      <c r="J15" s="16">
        <v>0.5</v>
      </c>
      <c r="K15" s="16">
        <v>0</v>
      </c>
      <c r="L15" s="16">
        <v>0</v>
      </c>
      <c r="M15" s="16">
        <v>4</v>
      </c>
      <c r="N15" s="16">
        <f t="shared" si="1"/>
        <v>4.5</v>
      </c>
      <c r="O15" s="16"/>
    </row>
    <row r="16" spans="1:15" ht="32.25" thickBot="1">
      <c r="A16" s="17">
        <v>9</v>
      </c>
      <c r="B16" s="18" t="s">
        <v>26</v>
      </c>
      <c r="C16" s="17">
        <v>8</v>
      </c>
      <c r="D16" s="17" t="s">
        <v>27</v>
      </c>
      <c r="E16" s="17" t="s">
        <v>28</v>
      </c>
      <c r="F16" s="18">
        <v>23</v>
      </c>
      <c r="G16" s="17">
        <v>24</v>
      </c>
      <c r="H16" s="18">
        <v>10</v>
      </c>
      <c r="I16" s="18">
        <f aca="true" t="shared" si="2" ref="I16:I36">SUM(F16:H16)</f>
        <v>57</v>
      </c>
      <c r="J16" s="17">
        <v>3</v>
      </c>
      <c r="K16" s="19">
        <v>0</v>
      </c>
      <c r="L16" s="19">
        <v>1</v>
      </c>
      <c r="M16" s="19">
        <v>0</v>
      </c>
      <c r="N16" s="19">
        <f t="shared" si="1"/>
        <v>4</v>
      </c>
      <c r="O16" s="19"/>
    </row>
    <row r="17" spans="1:15" ht="32.25" thickTop="1">
      <c r="A17" s="20">
        <v>1</v>
      </c>
      <c r="B17" s="21" t="s">
        <v>37</v>
      </c>
      <c r="C17" s="20">
        <v>9</v>
      </c>
      <c r="D17" s="20" t="s">
        <v>24</v>
      </c>
      <c r="E17" s="20" t="s">
        <v>38</v>
      </c>
      <c r="F17" s="21">
        <v>50</v>
      </c>
      <c r="G17" s="20">
        <v>35</v>
      </c>
      <c r="H17" s="21">
        <v>10</v>
      </c>
      <c r="I17" s="21">
        <f t="shared" si="2"/>
        <v>95</v>
      </c>
      <c r="J17" s="20">
        <v>18.5</v>
      </c>
      <c r="K17" s="22">
        <v>24</v>
      </c>
      <c r="L17" s="22">
        <v>25</v>
      </c>
      <c r="M17" s="22">
        <v>26.5</v>
      </c>
      <c r="N17" s="22">
        <f aca="true" t="shared" si="3" ref="N17:N36">J17+K17+L17+M17</f>
        <v>94</v>
      </c>
      <c r="O17" s="22" t="s">
        <v>96</v>
      </c>
    </row>
    <row r="18" spans="1:15" ht="31.5">
      <c r="A18" s="2">
        <v>2</v>
      </c>
      <c r="B18" s="1" t="s">
        <v>39</v>
      </c>
      <c r="C18" s="2">
        <v>9</v>
      </c>
      <c r="D18" s="2" t="s">
        <v>24</v>
      </c>
      <c r="E18" s="2" t="s">
        <v>38</v>
      </c>
      <c r="F18" s="1">
        <v>45</v>
      </c>
      <c r="G18" s="2">
        <v>35</v>
      </c>
      <c r="H18" s="1">
        <v>10</v>
      </c>
      <c r="I18" s="1">
        <f t="shared" si="2"/>
        <v>90</v>
      </c>
      <c r="J18" s="2">
        <v>18</v>
      </c>
      <c r="K18" s="16">
        <v>19</v>
      </c>
      <c r="L18" s="16">
        <v>25</v>
      </c>
      <c r="M18" s="16">
        <v>27.5</v>
      </c>
      <c r="N18" s="16">
        <f t="shared" si="3"/>
        <v>89.5</v>
      </c>
      <c r="O18" s="16" t="s">
        <v>97</v>
      </c>
    </row>
    <row r="19" spans="1:15" ht="31.5">
      <c r="A19" s="2">
        <v>3</v>
      </c>
      <c r="B19" s="1" t="s">
        <v>36</v>
      </c>
      <c r="C19" s="2">
        <v>9</v>
      </c>
      <c r="D19" s="2" t="s">
        <v>18</v>
      </c>
      <c r="E19" s="2" t="s">
        <v>19</v>
      </c>
      <c r="F19" s="1">
        <v>50</v>
      </c>
      <c r="G19" s="2">
        <v>35</v>
      </c>
      <c r="H19" s="1">
        <v>10</v>
      </c>
      <c r="I19" s="1">
        <f t="shared" si="2"/>
        <v>95</v>
      </c>
      <c r="J19" s="2">
        <v>19</v>
      </c>
      <c r="K19" s="16">
        <v>23</v>
      </c>
      <c r="L19" s="16">
        <v>24.6</v>
      </c>
      <c r="M19" s="16">
        <v>19.5</v>
      </c>
      <c r="N19" s="16">
        <f t="shared" si="3"/>
        <v>86.1</v>
      </c>
      <c r="O19" s="16" t="s">
        <v>99</v>
      </c>
    </row>
    <row r="20" spans="1:15" ht="31.5">
      <c r="A20" s="2">
        <v>4</v>
      </c>
      <c r="B20" s="1" t="s">
        <v>34</v>
      </c>
      <c r="C20" s="2">
        <v>9</v>
      </c>
      <c r="D20" s="2" t="s">
        <v>24</v>
      </c>
      <c r="E20" s="2" t="s">
        <v>35</v>
      </c>
      <c r="F20" s="1">
        <v>50</v>
      </c>
      <c r="G20" s="2">
        <v>40</v>
      </c>
      <c r="H20" s="1">
        <v>10</v>
      </c>
      <c r="I20" s="1">
        <f t="shared" si="2"/>
        <v>100</v>
      </c>
      <c r="J20" s="2">
        <v>15</v>
      </c>
      <c r="K20" s="16">
        <v>23</v>
      </c>
      <c r="L20" s="16">
        <v>2</v>
      </c>
      <c r="M20" s="16">
        <v>28.5</v>
      </c>
      <c r="N20" s="16">
        <f t="shared" si="3"/>
        <v>68.5</v>
      </c>
      <c r="O20" s="16" t="s">
        <v>98</v>
      </c>
    </row>
    <row r="21" spans="1:15" ht="31.5">
      <c r="A21" s="2">
        <v>5</v>
      </c>
      <c r="B21" s="1" t="s">
        <v>43</v>
      </c>
      <c r="C21" s="2">
        <v>9</v>
      </c>
      <c r="D21" s="2" t="s">
        <v>24</v>
      </c>
      <c r="E21" s="2" t="s">
        <v>25</v>
      </c>
      <c r="F21" s="1">
        <v>40</v>
      </c>
      <c r="G21" s="2">
        <v>35</v>
      </c>
      <c r="H21" s="1">
        <v>10</v>
      </c>
      <c r="I21" s="1">
        <f t="shared" si="2"/>
        <v>85</v>
      </c>
      <c r="J21" s="2">
        <v>16</v>
      </c>
      <c r="K21" s="16">
        <v>19</v>
      </c>
      <c r="L21" s="16">
        <v>14</v>
      </c>
      <c r="M21" s="16">
        <v>16.5</v>
      </c>
      <c r="N21" s="16">
        <f t="shared" si="3"/>
        <v>65.5</v>
      </c>
      <c r="O21" s="16" t="s">
        <v>98</v>
      </c>
    </row>
    <row r="22" spans="1:15" ht="31.5">
      <c r="A22" s="2">
        <v>6</v>
      </c>
      <c r="B22" s="1" t="s">
        <v>44</v>
      </c>
      <c r="C22" s="2">
        <v>9</v>
      </c>
      <c r="D22" s="2" t="s">
        <v>18</v>
      </c>
      <c r="E22" s="2" t="s">
        <v>19</v>
      </c>
      <c r="F22" s="1">
        <v>41</v>
      </c>
      <c r="G22" s="2">
        <v>30</v>
      </c>
      <c r="H22" s="1">
        <v>10</v>
      </c>
      <c r="I22" s="1">
        <f t="shared" si="2"/>
        <v>81</v>
      </c>
      <c r="J22" s="2">
        <v>16</v>
      </c>
      <c r="K22" s="16">
        <v>17</v>
      </c>
      <c r="L22" s="16">
        <v>0.5</v>
      </c>
      <c r="M22" s="16">
        <v>6.5</v>
      </c>
      <c r="N22" s="16">
        <f t="shared" si="3"/>
        <v>40</v>
      </c>
      <c r="O22" s="16" t="s">
        <v>98</v>
      </c>
    </row>
    <row r="23" spans="1:15" ht="31.5">
      <c r="A23" s="2">
        <v>7</v>
      </c>
      <c r="B23" s="1" t="s">
        <v>45</v>
      </c>
      <c r="C23" s="2">
        <v>9</v>
      </c>
      <c r="D23" s="2" t="s">
        <v>24</v>
      </c>
      <c r="E23" s="2" t="s">
        <v>42</v>
      </c>
      <c r="F23" s="1">
        <v>35</v>
      </c>
      <c r="G23" s="2">
        <v>28</v>
      </c>
      <c r="H23" s="1">
        <v>10</v>
      </c>
      <c r="I23" s="1">
        <f t="shared" si="2"/>
        <v>73</v>
      </c>
      <c r="J23" s="2">
        <v>10.5</v>
      </c>
      <c r="K23" s="16">
        <v>4</v>
      </c>
      <c r="L23" s="16">
        <v>5</v>
      </c>
      <c r="M23" s="16">
        <v>6.25</v>
      </c>
      <c r="N23" s="16">
        <f t="shared" si="3"/>
        <v>25.75</v>
      </c>
      <c r="O23" s="16" t="s">
        <v>98</v>
      </c>
    </row>
    <row r="24" spans="1:15" ht="31.5">
      <c r="A24" s="2">
        <v>8</v>
      </c>
      <c r="B24" s="1" t="s">
        <v>41</v>
      </c>
      <c r="C24" s="2">
        <v>9</v>
      </c>
      <c r="D24" s="2" t="s">
        <v>24</v>
      </c>
      <c r="E24" s="2" t="s">
        <v>42</v>
      </c>
      <c r="F24" s="1">
        <v>50</v>
      </c>
      <c r="G24" s="2">
        <v>27</v>
      </c>
      <c r="H24" s="1">
        <v>10</v>
      </c>
      <c r="I24" s="1">
        <f t="shared" si="2"/>
        <v>87</v>
      </c>
      <c r="J24" s="2">
        <v>7</v>
      </c>
      <c r="K24" s="16">
        <v>5</v>
      </c>
      <c r="L24" s="16">
        <v>6</v>
      </c>
      <c r="M24" s="16">
        <v>3.25</v>
      </c>
      <c r="N24" s="16">
        <f t="shared" si="3"/>
        <v>21.25</v>
      </c>
      <c r="O24" s="16" t="s">
        <v>98</v>
      </c>
    </row>
    <row r="25" spans="1:15" ht="31.5">
      <c r="A25" s="2">
        <v>9</v>
      </c>
      <c r="B25" s="1" t="s">
        <v>47</v>
      </c>
      <c r="C25" s="2">
        <v>9</v>
      </c>
      <c r="D25" s="2" t="s">
        <v>48</v>
      </c>
      <c r="E25" s="2" t="s">
        <v>49</v>
      </c>
      <c r="F25" s="1">
        <v>37</v>
      </c>
      <c r="G25" s="2">
        <v>22</v>
      </c>
      <c r="H25" s="1">
        <v>10</v>
      </c>
      <c r="I25" s="1">
        <f t="shared" si="2"/>
        <v>69</v>
      </c>
      <c r="J25" s="2">
        <v>7.5</v>
      </c>
      <c r="K25" s="16">
        <v>3.5</v>
      </c>
      <c r="L25" s="16">
        <v>0.2</v>
      </c>
      <c r="M25" s="16">
        <v>7.25</v>
      </c>
      <c r="N25" s="16">
        <f t="shared" si="3"/>
        <v>18.45</v>
      </c>
      <c r="O25" s="16"/>
    </row>
    <row r="26" spans="1:15" ht="31.5">
      <c r="A26" s="2">
        <v>10</v>
      </c>
      <c r="B26" s="11" t="s">
        <v>57</v>
      </c>
      <c r="C26" s="12">
        <v>9</v>
      </c>
      <c r="D26" s="12" t="s">
        <v>48</v>
      </c>
      <c r="E26" s="12" t="s">
        <v>49</v>
      </c>
      <c r="F26" s="1">
        <v>40</v>
      </c>
      <c r="G26" s="2">
        <v>10</v>
      </c>
      <c r="H26" s="1">
        <v>10</v>
      </c>
      <c r="I26" s="1">
        <f t="shared" si="2"/>
        <v>60</v>
      </c>
      <c r="J26" s="2">
        <v>10</v>
      </c>
      <c r="K26" s="16">
        <v>2.5</v>
      </c>
      <c r="L26" s="16">
        <v>0</v>
      </c>
      <c r="M26" s="16">
        <v>4</v>
      </c>
      <c r="N26" s="16">
        <f t="shared" si="3"/>
        <v>16.5</v>
      </c>
      <c r="O26" s="16"/>
    </row>
    <row r="27" spans="1:15" ht="31.5">
      <c r="A27" s="2">
        <v>11</v>
      </c>
      <c r="B27" s="1" t="s">
        <v>53</v>
      </c>
      <c r="C27" s="2">
        <v>9</v>
      </c>
      <c r="D27" s="2" t="s">
        <v>27</v>
      </c>
      <c r="E27" s="2" t="s">
        <v>28</v>
      </c>
      <c r="F27" s="1">
        <v>32</v>
      </c>
      <c r="G27" s="2">
        <v>19</v>
      </c>
      <c r="H27" s="1">
        <v>10</v>
      </c>
      <c r="I27" s="1">
        <f t="shared" si="2"/>
        <v>61</v>
      </c>
      <c r="J27" s="2">
        <v>5</v>
      </c>
      <c r="K27" s="16">
        <v>6</v>
      </c>
      <c r="L27" s="16">
        <v>0</v>
      </c>
      <c r="M27" s="16">
        <v>4.75</v>
      </c>
      <c r="N27" s="16">
        <f t="shared" si="3"/>
        <v>15.75</v>
      </c>
      <c r="O27" s="16"/>
    </row>
    <row r="28" spans="1:15" ht="31.5">
      <c r="A28" s="2">
        <v>12</v>
      </c>
      <c r="B28" s="1" t="s">
        <v>40</v>
      </c>
      <c r="C28" s="2">
        <v>9</v>
      </c>
      <c r="D28" s="2" t="s">
        <v>27</v>
      </c>
      <c r="E28" s="2" t="s">
        <v>28</v>
      </c>
      <c r="F28" s="1">
        <v>42</v>
      </c>
      <c r="G28" s="2">
        <v>36</v>
      </c>
      <c r="H28" s="1">
        <v>10</v>
      </c>
      <c r="I28" s="1">
        <f t="shared" si="2"/>
        <v>88</v>
      </c>
      <c r="J28" s="2">
        <v>5</v>
      </c>
      <c r="K28" s="16">
        <v>1.5</v>
      </c>
      <c r="L28" s="16">
        <v>5</v>
      </c>
      <c r="M28" s="16">
        <v>4</v>
      </c>
      <c r="N28" s="16">
        <f t="shared" si="3"/>
        <v>15.5</v>
      </c>
      <c r="O28" s="16"/>
    </row>
    <row r="29" spans="1:15" ht="47.25">
      <c r="A29" s="2">
        <v>13</v>
      </c>
      <c r="B29" s="1" t="s">
        <v>46</v>
      </c>
      <c r="C29" s="2">
        <v>9</v>
      </c>
      <c r="D29" s="2" t="s">
        <v>21</v>
      </c>
      <c r="E29" s="2" t="s">
        <v>22</v>
      </c>
      <c r="F29" s="1">
        <v>35</v>
      </c>
      <c r="G29" s="2">
        <v>26</v>
      </c>
      <c r="H29" s="1">
        <v>10</v>
      </c>
      <c r="I29" s="1">
        <f t="shared" si="2"/>
        <v>71</v>
      </c>
      <c r="J29" s="2">
        <v>9.5</v>
      </c>
      <c r="K29" s="16">
        <v>0</v>
      </c>
      <c r="L29" s="16">
        <v>0.2</v>
      </c>
      <c r="M29" s="16">
        <v>3.5</v>
      </c>
      <c r="N29" s="16">
        <f t="shared" si="3"/>
        <v>13.2</v>
      </c>
      <c r="O29" s="16"/>
    </row>
    <row r="30" spans="1:15" ht="31.5">
      <c r="A30" s="2">
        <v>14</v>
      </c>
      <c r="B30" s="1" t="s">
        <v>59</v>
      </c>
      <c r="C30" s="2">
        <v>9</v>
      </c>
      <c r="D30" s="2" t="s">
        <v>48</v>
      </c>
      <c r="E30" s="2" t="s">
        <v>49</v>
      </c>
      <c r="F30" s="1">
        <v>29</v>
      </c>
      <c r="G30" s="2">
        <v>15</v>
      </c>
      <c r="H30" s="1">
        <v>10</v>
      </c>
      <c r="I30" s="1">
        <f t="shared" si="2"/>
        <v>54</v>
      </c>
      <c r="J30" s="2">
        <v>7</v>
      </c>
      <c r="K30" s="16">
        <v>4</v>
      </c>
      <c r="L30" s="16">
        <v>1</v>
      </c>
      <c r="M30" s="16">
        <v>0</v>
      </c>
      <c r="N30" s="16">
        <f t="shared" si="3"/>
        <v>12</v>
      </c>
      <c r="O30" s="16"/>
    </row>
    <row r="31" spans="1:15" ht="31.5">
      <c r="A31" s="2">
        <v>15</v>
      </c>
      <c r="B31" s="1" t="s">
        <v>50</v>
      </c>
      <c r="C31" s="2">
        <v>9</v>
      </c>
      <c r="D31" s="2" t="s">
        <v>24</v>
      </c>
      <c r="E31" s="2" t="s">
        <v>29</v>
      </c>
      <c r="F31" s="1">
        <v>40</v>
      </c>
      <c r="G31" s="2">
        <v>17</v>
      </c>
      <c r="H31" s="1">
        <v>10</v>
      </c>
      <c r="I31" s="1">
        <f t="shared" si="2"/>
        <v>67</v>
      </c>
      <c r="J31" s="2">
        <v>4.5</v>
      </c>
      <c r="K31" s="16">
        <v>2.5</v>
      </c>
      <c r="L31" s="16">
        <v>0.2</v>
      </c>
      <c r="M31" s="16">
        <v>4</v>
      </c>
      <c r="N31" s="16">
        <f t="shared" si="3"/>
        <v>11.2</v>
      </c>
      <c r="O31" s="16"/>
    </row>
    <row r="32" spans="1:15" ht="31.5">
      <c r="A32" s="2">
        <v>16</v>
      </c>
      <c r="B32" s="1" t="s">
        <v>58</v>
      </c>
      <c r="C32" s="2">
        <v>9</v>
      </c>
      <c r="D32" s="2" t="s">
        <v>48</v>
      </c>
      <c r="E32" s="2" t="s">
        <v>49</v>
      </c>
      <c r="F32" s="1">
        <v>22</v>
      </c>
      <c r="G32" s="2">
        <v>23</v>
      </c>
      <c r="H32" s="1">
        <v>10</v>
      </c>
      <c r="I32" s="1">
        <f t="shared" si="2"/>
        <v>55</v>
      </c>
      <c r="J32" s="2">
        <v>6</v>
      </c>
      <c r="K32" s="16">
        <v>3.5</v>
      </c>
      <c r="L32" s="16">
        <v>0</v>
      </c>
      <c r="M32" s="16">
        <v>1</v>
      </c>
      <c r="N32" s="16">
        <f t="shared" si="3"/>
        <v>10.5</v>
      </c>
      <c r="O32" s="16"/>
    </row>
    <row r="33" spans="1:15" ht="31.5">
      <c r="A33" s="2">
        <v>17</v>
      </c>
      <c r="B33" s="1" t="s">
        <v>52</v>
      </c>
      <c r="C33" s="2">
        <v>9</v>
      </c>
      <c r="D33" s="2" t="s">
        <v>48</v>
      </c>
      <c r="E33" s="2" t="s">
        <v>49</v>
      </c>
      <c r="F33" s="1">
        <v>23</v>
      </c>
      <c r="G33" s="2">
        <v>32</v>
      </c>
      <c r="H33" s="1">
        <v>10</v>
      </c>
      <c r="I33" s="1">
        <f t="shared" si="2"/>
        <v>65</v>
      </c>
      <c r="J33" s="2">
        <v>5.5</v>
      </c>
      <c r="K33" s="16">
        <v>0</v>
      </c>
      <c r="L33" s="16">
        <v>0.2</v>
      </c>
      <c r="M33" s="16">
        <v>2</v>
      </c>
      <c r="N33" s="16">
        <f t="shared" si="3"/>
        <v>7.7</v>
      </c>
      <c r="O33" s="16"/>
    </row>
    <row r="34" spans="1:15" ht="47.25">
      <c r="A34" s="2">
        <v>18</v>
      </c>
      <c r="B34" s="1" t="s">
        <v>60</v>
      </c>
      <c r="C34" s="2">
        <v>9</v>
      </c>
      <c r="D34" s="2" t="s">
        <v>21</v>
      </c>
      <c r="E34" s="2" t="s">
        <v>22</v>
      </c>
      <c r="F34" s="1">
        <v>30</v>
      </c>
      <c r="G34" s="2">
        <v>12</v>
      </c>
      <c r="H34" s="1">
        <v>10</v>
      </c>
      <c r="I34" s="1">
        <f t="shared" si="2"/>
        <v>52</v>
      </c>
      <c r="J34" s="2">
        <v>3</v>
      </c>
      <c r="K34" s="16">
        <v>0.5</v>
      </c>
      <c r="L34" s="16">
        <v>0.2</v>
      </c>
      <c r="M34" s="16">
        <v>3</v>
      </c>
      <c r="N34" s="16">
        <f t="shared" si="3"/>
        <v>6.7</v>
      </c>
      <c r="O34" s="16"/>
    </row>
    <row r="35" spans="1:15" ht="31.5">
      <c r="A35" s="2">
        <v>19</v>
      </c>
      <c r="B35" s="1" t="s">
        <v>54</v>
      </c>
      <c r="C35" s="2">
        <v>9</v>
      </c>
      <c r="D35" s="2" t="s">
        <v>55</v>
      </c>
      <c r="E35" s="2" t="s">
        <v>56</v>
      </c>
      <c r="F35" s="1">
        <v>25</v>
      </c>
      <c r="G35" s="2">
        <v>25</v>
      </c>
      <c r="H35" s="1">
        <v>10</v>
      </c>
      <c r="I35" s="1">
        <f t="shared" si="2"/>
        <v>60</v>
      </c>
      <c r="J35" s="2">
        <v>4.5</v>
      </c>
      <c r="K35" s="16">
        <v>1</v>
      </c>
      <c r="L35" s="16">
        <v>0</v>
      </c>
      <c r="M35" s="16">
        <v>1</v>
      </c>
      <c r="N35" s="16">
        <f t="shared" si="3"/>
        <v>6.5</v>
      </c>
      <c r="O35" s="16"/>
    </row>
    <row r="36" spans="1:15" ht="32.25" thickBot="1">
      <c r="A36" s="17">
        <v>20</v>
      </c>
      <c r="B36" s="18" t="s">
        <v>51</v>
      </c>
      <c r="C36" s="17">
        <v>9</v>
      </c>
      <c r="D36" s="17" t="s">
        <v>27</v>
      </c>
      <c r="E36" s="17" t="s">
        <v>28</v>
      </c>
      <c r="F36" s="18">
        <v>35</v>
      </c>
      <c r="G36" s="17">
        <v>22</v>
      </c>
      <c r="H36" s="18">
        <v>10</v>
      </c>
      <c r="I36" s="18">
        <f t="shared" si="2"/>
        <v>67</v>
      </c>
      <c r="J36" s="17">
        <v>3</v>
      </c>
      <c r="K36" s="19">
        <v>0</v>
      </c>
      <c r="L36" s="19">
        <v>0.1</v>
      </c>
      <c r="M36" s="19">
        <v>2</v>
      </c>
      <c r="N36" s="19">
        <f t="shared" si="3"/>
        <v>5.1</v>
      </c>
      <c r="O36" s="19"/>
    </row>
    <row r="37" spans="1:15" ht="32.25" thickTop="1">
      <c r="A37" s="20">
        <v>1</v>
      </c>
      <c r="B37" s="21" t="s">
        <v>63</v>
      </c>
      <c r="C37" s="20">
        <v>10</v>
      </c>
      <c r="D37" s="20" t="s">
        <v>24</v>
      </c>
      <c r="E37" s="20" t="s">
        <v>35</v>
      </c>
      <c r="F37" s="21">
        <v>44.75</v>
      </c>
      <c r="G37" s="20">
        <v>40</v>
      </c>
      <c r="H37" s="21">
        <v>10</v>
      </c>
      <c r="I37" s="21">
        <f aca="true" t="shared" si="4" ref="I37:I44">SUM(F37:H37)</f>
        <v>94.75</v>
      </c>
      <c r="J37" s="20">
        <v>18</v>
      </c>
      <c r="K37" s="22">
        <v>21</v>
      </c>
      <c r="L37" s="22">
        <v>15</v>
      </c>
      <c r="M37" s="22">
        <v>27</v>
      </c>
      <c r="N37" s="22">
        <f aca="true" t="shared" si="5" ref="N37:N49">J37+K37+L37+M37</f>
        <v>81</v>
      </c>
      <c r="O37" s="22" t="s">
        <v>96</v>
      </c>
    </row>
    <row r="38" spans="1:15" ht="31.5">
      <c r="A38" s="2">
        <v>2</v>
      </c>
      <c r="B38" s="1" t="s">
        <v>61</v>
      </c>
      <c r="C38" s="2">
        <v>10</v>
      </c>
      <c r="D38" s="2" t="s">
        <v>48</v>
      </c>
      <c r="E38" s="2" t="s">
        <v>49</v>
      </c>
      <c r="F38" s="1">
        <v>49</v>
      </c>
      <c r="G38" s="2">
        <v>40</v>
      </c>
      <c r="H38" s="1">
        <v>10</v>
      </c>
      <c r="I38" s="1">
        <f t="shared" si="4"/>
        <v>99</v>
      </c>
      <c r="J38" s="2">
        <v>12</v>
      </c>
      <c r="K38" s="16">
        <v>15</v>
      </c>
      <c r="L38" s="16">
        <v>15</v>
      </c>
      <c r="M38" s="16">
        <v>18.5</v>
      </c>
      <c r="N38" s="16">
        <f t="shared" si="5"/>
        <v>60.5</v>
      </c>
      <c r="O38" s="16" t="s">
        <v>97</v>
      </c>
    </row>
    <row r="39" spans="1:15" ht="31.5">
      <c r="A39" s="2">
        <v>3</v>
      </c>
      <c r="B39" s="1" t="s">
        <v>65</v>
      </c>
      <c r="C39" s="2">
        <v>10</v>
      </c>
      <c r="D39" s="2" t="s">
        <v>24</v>
      </c>
      <c r="E39" s="2" t="s">
        <v>29</v>
      </c>
      <c r="F39" s="1">
        <v>46.75</v>
      </c>
      <c r="G39" s="2">
        <v>19</v>
      </c>
      <c r="H39" s="1">
        <v>10</v>
      </c>
      <c r="I39" s="1">
        <f t="shared" si="4"/>
        <v>75.75</v>
      </c>
      <c r="J39" s="2">
        <v>10</v>
      </c>
      <c r="K39" s="16">
        <v>5</v>
      </c>
      <c r="L39" s="16">
        <v>15.5</v>
      </c>
      <c r="M39" s="16">
        <v>2</v>
      </c>
      <c r="N39" s="16">
        <f t="shared" si="5"/>
        <v>32.5</v>
      </c>
      <c r="O39" s="16" t="s">
        <v>98</v>
      </c>
    </row>
    <row r="40" spans="1:15" ht="31.5">
      <c r="A40" s="2">
        <v>4</v>
      </c>
      <c r="B40" s="1" t="s">
        <v>64</v>
      </c>
      <c r="C40" s="2">
        <v>10</v>
      </c>
      <c r="D40" s="2" t="s">
        <v>24</v>
      </c>
      <c r="E40" s="2" t="s">
        <v>35</v>
      </c>
      <c r="F40" s="1">
        <v>47</v>
      </c>
      <c r="G40" s="2">
        <v>36</v>
      </c>
      <c r="H40" s="1">
        <v>10</v>
      </c>
      <c r="I40" s="1">
        <f t="shared" si="4"/>
        <v>93</v>
      </c>
      <c r="J40" s="2">
        <v>6</v>
      </c>
      <c r="K40" s="16">
        <v>8</v>
      </c>
      <c r="L40" s="16">
        <v>10</v>
      </c>
      <c r="M40" s="16">
        <v>3</v>
      </c>
      <c r="N40" s="16">
        <f t="shared" si="5"/>
        <v>27</v>
      </c>
      <c r="O40" s="16" t="s">
        <v>98</v>
      </c>
    </row>
    <row r="41" spans="1:15" ht="31.5">
      <c r="A41" s="2">
        <v>5</v>
      </c>
      <c r="B41" s="1" t="s">
        <v>62</v>
      </c>
      <c r="C41" s="2">
        <v>10</v>
      </c>
      <c r="D41" s="2" t="s">
        <v>48</v>
      </c>
      <c r="E41" s="2" t="s">
        <v>49</v>
      </c>
      <c r="F41" s="1">
        <v>49</v>
      </c>
      <c r="G41" s="2">
        <v>39</v>
      </c>
      <c r="H41" s="1">
        <v>10</v>
      </c>
      <c r="I41" s="1">
        <f t="shared" si="4"/>
        <v>98</v>
      </c>
      <c r="J41" s="2">
        <v>6</v>
      </c>
      <c r="K41" s="16">
        <v>4</v>
      </c>
      <c r="L41" s="16">
        <v>14</v>
      </c>
      <c r="M41" s="16">
        <v>0.5</v>
      </c>
      <c r="N41" s="16">
        <f t="shared" si="5"/>
        <v>24.5</v>
      </c>
      <c r="O41" s="16" t="s">
        <v>98</v>
      </c>
    </row>
    <row r="42" spans="1:15" ht="31.5">
      <c r="A42" s="2">
        <v>6</v>
      </c>
      <c r="B42" s="1" t="s">
        <v>68</v>
      </c>
      <c r="C42" s="2">
        <v>10</v>
      </c>
      <c r="D42" s="2" t="s">
        <v>24</v>
      </c>
      <c r="E42" s="2" t="s">
        <v>42</v>
      </c>
      <c r="F42" s="1">
        <v>28</v>
      </c>
      <c r="G42" s="2">
        <v>16</v>
      </c>
      <c r="H42" s="1">
        <v>10</v>
      </c>
      <c r="I42" s="1">
        <f t="shared" si="4"/>
        <v>54</v>
      </c>
      <c r="J42" s="2">
        <v>2</v>
      </c>
      <c r="K42" s="16">
        <v>4</v>
      </c>
      <c r="L42" s="16">
        <v>4</v>
      </c>
      <c r="M42" s="16">
        <v>4</v>
      </c>
      <c r="N42" s="16">
        <f t="shared" si="5"/>
        <v>14</v>
      </c>
      <c r="O42" s="16"/>
    </row>
    <row r="43" spans="1:15" ht="31.5">
      <c r="A43" s="2">
        <v>7</v>
      </c>
      <c r="B43" s="1" t="s">
        <v>66</v>
      </c>
      <c r="C43" s="2">
        <v>10</v>
      </c>
      <c r="D43" s="2" t="s">
        <v>24</v>
      </c>
      <c r="E43" s="2" t="s">
        <v>42</v>
      </c>
      <c r="F43" s="1">
        <v>26.75</v>
      </c>
      <c r="G43" s="2">
        <v>26</v>
      </c>
      <c r="H43" s="1">
        <v>10</v>
      </c>
      <c r="I43" s="1">
        <f t="shared" si="4"/>
        <v>62.75</v>
      </c>
      <c r="J43" s="2">
        <v>3</v>
      </c>
      <c r="K43" s="16">
        <v>2</v>
      </c>
      <c r="L43" s="16">
        <v>8.5</v>
      </c>
      <c r="M43" s="16">
        <v>0</v>
      </c>
      <c r="N43" s="16">
        <f t="shared" si="5"/>
        <v>13.5</v>
      </c>
      <c r="O43" s="16"/>
    </row>
    <row r="44" spans="1:15" ht="31.5">
      <c r="A44" s="2">
        <v>8</v>
      </c>
      <c r="B44" s="1" t="s">
        <v>67</v>
      </c>
      <c r="C44" s="2">
        <v>10</v>
      </c>
      <c r="D44" s="2" t="s">
        <v>24</v>
      </c>
      <c r="E44" s="2" t="s">
        <v>42</v>
      </c>
      <c r="F44" s="1">
        <v>30.75</v>
      </c>
      <c r="G44" s="2">
        <v>20</v>
      </c>
      <c r="H44" s="1">
        <v>10</v>
      </c>
      <c r="I44" s="1">
        <f t="shared" si="4"/>
        <v>60.75</v>
      </c>
      <c r="J44" s="2">
        <v>2</v>
      </c>
      <c r="K44" s="16">
        <v>4</v>
      </c>
      <c r="L44" s="16">
        <v>4</v>
      </c>
      <c r="M44" s="16">
        <v>0.5</v>
      </c>
      <c r="N44" s="16">
        <f t="shared" si="5"/>
        <v>10.5</v>
      </c>
      <c r="O44" s="16"/>
    </row>
    <row r="45" spans="1:15" ht="31.5">
      <c r="A45" s="2">
        <v>9</v>
      </c>
      <c r="B45" s="1" t="s">
        <v>74</v>
      </c>
      <c r="C45" s="9">
        <v>10</v>
      </c>
      <c r="D45" s="2" t="s">
        <v>72</v>
      </c>
      <c r="E45" s="9" t="s">
        <v>73</v>
      </c>
      <c r="F45" s="6"/>
      <c r="G45" s="6"/>
      <c r="H45" s="6"/>
      <c r="I45" s="6"/>
      <c r="J45" s="2">
        <v>4</v>
      </c>
      <c r="K45" s="16">
        <v>3</v>
      </c>
      <c r="L45" s="16">
        <v>2</v>
      </c>
      <c r="M45" s="16">
        <v>1.5</v>
      </c>
      <c r="N45" s="16">
        <f t="shared" si="5"/>
        <v>10.5</v>
      </c>
      <c r="O45" s="16"/>
    </row>
    <row r="46" spans="1:15" ht="31.5">
      <c r="A46" s="2">
        <v>10</v>
      </c>
      <c r="B46" s="1" t="s">
        <v>69</v>
      </c>
      <c r="C46" s="2">
        <v>10</v>
      </c>
      <c r="D46" s="2" t="s">
        <v>55</v>
      </c>
      <c r="E46" s="2" t="s">
        <v>56</v>
      </c>
      <c r="F46" s="1">
        <v>28</v>
      </c>
      <c r="G46" s="2">
        <v>14</v>
      </c>
      <c r="H46" s="1">
        <v>10</v>
      </c>
      <c r="I46" s="1">
        <f>SUM(F46:H46)</f>
        <v>52</v>
      </c>
      <c r="J46" s="2">
        <v>3</v>
      </c>
      <c r="K46" s="16">
        <v>3</v>
      </c>
      <c r="L46" s="16">
        <v>0</v>
      </c>
      <c r="M46" s="16">
        <v>0</v>
      </c>
      <c r="N46" s="16">
        <f t="shared" si="5"/>
        <v>6</v>
      </c>
      <c r="O46" s="16"/>
    </row>
    <row r="47" spans="1:15" ht="31.5">
      <c r="A47" s="2">
        <v>11</v>
      </c>
      <c r="B47" s="1" t="s">
        <v>70</v>
      </c>
      <c r="C47" s="2">
        <v>10</v>
      </c>
      <c r="D47" s="2" t="s">
        <v>55</v>
      </c>
      <c r="E47" s="2" t="s">
        <v>56</v>
      </c>
      <c r="F47" s="1">
        <v>30</v>
      </c>
      <c r="G47" s="2">
        <v>10</v>
      </c>
      <c r="H47" s="1">
        <v>10</v>
      </c>
      <c r="I47" s="1">
        <v>50</v>
      </c>
      <c r="J47" s="2">
        <v>1</v>
      </c>
      <c r="K47" s="16">
        <v>0</v>
      </c>
      <c r="L47" s="16">
        <v>5</v>
      </c>
      <c r="M47" s="16">
        <v>0</v>
      </c>
      <c r="N47" s="16">
        <f t="shared" si="5"/>
        <v>6</v>
      </c>
      <c r="O47" s="16"/>
    </row>
    <row r="48" spans="1:15" ht="31.5">
      <c r="A48" s="2">
        <v>12</v>
      </c>
      <c r="B48" s="1" t="s">
        <v>71</v>
      </c>
      <c r="C48" s="9">
        <v>10</v>
      </c>
      <c r="D48" s="2" t="s">
        <v>72</v>
      </c>
      <c r="E48" s="9" t="s">
        <v>73</v>
      </c>
      <c r="F48" s="6"/>
      <c r="G48" s="6"/>
      <c r="H48" s="6"/>
      <c r="I48" s="6"/>
      <c r="J48" s="2">
        <v>1</v>
      </c>
      <c r="K48" s="16">
        <v>4</v>
      </c>
      <c r="L48" s="16">
        <v>0</v>
      </c>
      <c r="M48" s="16">
        <v>1</v>
      </c>
      <c r="N48" s="16">
        <f t="shared" si="5"/>
        <v>6</v>
      </c>
      <c r="O48" s="16"/>
    </row>
    <row r="49" spans="1:15" ht="32.25" thickBot="1">
      <c r="A49" s="17">
        <v>13</v>
      </c>
      <c r="B49" s="18" t="s">
        <v>75</v>
      </c>
      <c r="C49" s="23">
        <v>10</v>
      </c>
      <c r="D49" s="17" t="s">
        <v>72</v>
      </c>
      <c r="E49" s="23" t="s">
        <v>73</v>
      </c>
      <c r="F49" s="24"/>
      <c r="G49" s="24"/>
      <c r="H49" s="24"/>
      <c r="I49" s="24"/>
      <c r="J49" s="17">
        <v>3</v>
      </c>
      <c r="K49" s="19">
        <v>2</v>
      </c>
      <c r="L49" s="19">
        <v>0</v>
      </c>
      <c r="M49" s="19">
        <v>0.5</v>
      </c>
      <c r="N49" s="19">
        <f t="shared" si="5"/>
        <v>5.5</v>
      </c>
      <c r="O49" s="19"/>
    </row>
    <row r="50" spans="1:15" ht="32.25" thickTop="1">
      <c r="A50" s="20">
        <v>1</v>
      </c>
      <c r="B50" s="21" t="s">
        <v>77</v>
      </c>
      <c r="C50" s="20">
        <v>11</v>
      </c>
      <c r="D50" s="20" t="s">
        <v>18</v>
      </c>
      <c r="E50" s="20" t="s">
        <v>19</v>
      </c>
      <c r="F50" s="21">
        <v>35</v>
      </c>
      <c r="G50" s="20">
        <v>47</v>
      </c>
      <c r="H50" s="21">
        <v>10</v>
      </c>
      <c r="I50" s="21">
        <f aca="true" t="shared" si="6" ref="I50:I56">SUM(F50:H50)</f>
        <v>92</v>
      </c>
      <c r="J50" s="20">
        <v>19</v>
      </c>
      <c r="K50" s="22">
        <v>23</v>
      </c>
      <c r="L50" s="22">
        <v>23</v>
      </c>
      <c r="M50" s="22">
        <v>26</v>
      </c>
      <c r="N50" s="22">
        <f aca="true" t="shared" si="7" ref="N50:N60">J50+K50+L50+M50</f>
        <v>91</v>
      </c>
      <c r="O50" s="22" t="s">
        <v>96</v>
      </c>
    </row>
    <row r="51" spans="1:15" ht="31.5">
      <c r="A51" s="2">
        <v>2</v>
      </c>
      <c r="B51" s="1" t="s">
        <v>78</v>
      </c>
      <c r="C51" s="2">
        <v>11</v>
      </c>
      <c r="D51" s="2" t="s">
        <v>24</v>
      </c>
      <c r="E51" s="2" t="s">
        <v>29</v>
      </c>
      <c r="F51" s="1">
        <v>35</v>
      </c>
      <c r="G51" s="2">
        <v>40</v>
      </c>
      <c r="H51" s="1">
        <v>10</v>
      </c>
      <c r="I51" s="1">
        <f t="shared" si="6"/>
        <v>85</v>
      </c>
      <c r="J51" s="2">
        <v>18</v>
      </c>
      <c r="K51" s="16">
        <v>19</v>
      </c>
      <c r="L51" s="16">
        <v>14.5</v>
      </c>
      <c r="M51" s="16">
        <v>18</v>
      </c>
      <c r="N51" s="16">
        <f t="shared" si="7"/>
        <v>69.5</v>
      </c>
      <c r="O51" s="16" t="s">
        <v>97</v>
      </c>
    </row>
    <row r="52" spans="1:15" ht="31.5">
      <c r="A52" s="2">
        <v>3</v>
      </c>
      <c r="B52" s="1" t="s">
        <v>76</v>
      </c>
      <c r="C52" s="2">
        <v>11</v>
      </c>
      <c r="D52" s="2" t="s">
        <v>48</v>
      </c>
      <c r="E52" s="2" t="s">
        <v>49</v>
      </c>
      <c r="F52" s="1">
        <v>34</v>
      </c>
      <c r="G52" s="2">
        <v>52</v>
      </c>
      <c r="H52" s="1">
        <v>10</v>
      </c>
      <c r="I52" s="1">
        <f t="shared" si="6"/>
        <v>96</v>
      </c>
      <c r="J52" s="2">
        <v>9</v>
      </c>
      <c r="K52" s="16">
        <v>5.5</v>
      </c>
      <c r="L52" s="16">
        <v>15.5</v>
      </c>
      <c r="M52" s="16">
        <v>4</v>
      </c>
      <c r="N52" s="16">
        <f t="shared" si="7"/>
        <v>34</v>
      </c>
      <c r="O52" s="16" t="s">
        <v>98</v>
      </c>
    </row>
    <row r="53" spans="1:15" ht="31.5">
      <c r="A53" s="2">
        <v>4</v>
      </c>
      <c r="B53" s="1" t="s">
        <v>81</v>
      </c>
      <c r="C53" s="2">
        <v>11</v>
      </c>
      <c r="D53" s="2" t="s">
        <v>18</v>
      </c>
      <c r="E53" s="2" t="s">
        <v>19</v>
      </c>
      <c r="F53" s="1">
        <v>27</v>
      </c>
      <c r="G53" s="2">
        <v>42</v>
      </c>
      <c r="H53" s="1">
        <v>10</v>
      </c>
      <c r="I53" s="1">
        <f t="shared" si="6"/>
        <v>79</v>
      </c>
      <c r="J53" s="2">
        <v>9.5</v>
      </c>
      <c r="K53" s="16">
        <v>9</v>
      </c>
      <c r="L53" s="16">
        <v>9.5</v>
      </c>
      <c r="M53" s="16">
        <v>5.25</v>
      </c>
      <c r="N53" s="16">
        <f t="shared" si="7"/>
        <v>33.25</v>
      </c>
      <c r="O53" s="16" t="s">
        <v>98</v>
      </c>
    </row>
    <row r="54" spans="1:15" ht="31.5">
      <c r="A54" s="2">
        <v>5</v>
      </c>
      <c r="B54" s="1" t="s">
        <v>79</v>
      </c>
      <c r="C54" s="2">
        <v>11</v>
      </c>
      <c r="D54" s="2" t="s">
        <v>24</v>
      </c>
      <c r="E54" s="2" t="s">
        <v>29</v>
      </c>
      <c r="F54" s="1">
        <v>26</v>
      </c>
      <c r="G54" s="2">
        <v>46</v>
      </c>
      <c r="H54" s="1">
        <v>10</v>
      </c>
      <c r="I54" s="1">
        <f t="shared" si="6"/>
        <v>82</v>
      </c>
      <c r="J54" s="2">
        <v>14.5</v>
      </c>
      <c r="K54" s="16">
        <v>7</v>
      </c>
      <c r="L54" s="16">
        <v>7</v>
      </c>
      <c r="M54" s="16">
        <v>2</v>
      </c>
      <c r="N54" s="16">
        <f t="shared" si="7"/>
        <v>30.5</v>
      </c>
      <c r="O54" s="16" t="s">
        <v>98</v>
      </c>
    </row>
    <row r="55" spans="1:15" ht="31.5">
      <c r="A55" s="2">
        <v>6</v>
      </c>
      <c r="B55" s="1" t="s">
        <v>80</v>
      </c>
      <c r="C55" s="2">
        <v>11</v>
      </c>
      <c r="D55" s="2" t="s">
        <v>24</v>
      </c>
      <c r="E55" s="2" t="s">
        <v>42</v>
      </c>
      <c r="F55" s="1">
        <v>34</v>
      </c>
      <c r="G55" s="2">
        <v>36</v>
      </c>
      <c r="H55" s="1">
        <v>10</v>
      </c>
      <c r="I55" s="1">
        <f t="shared" si="6"/>
        <v>80</v>
      </c>
      <c r="J55" s="2">
        <v>7.5</v>
      </c>
      <c r="K55" s="16">
        <v>5</v>
      </c>
      <c r="L55" s="16">
        <v>4</v>
      </c>
      <c r="M55" s="16">
        <v>10.75</v>
      </c>
      <c r="N55" s="16">
        <f t="shared" si="7"/>
        <v>27.25</v>
      </c>
      <c r="O55" s="16"/>
    </row>
    <row r="56" spans="1:15" ht="31.5">
      <c r="A56" s="2">
        <v>7</v>
      </c>
      <c r="B56" s="1" t="s">
        <v>82</v>
      </c>
      <c r="C56" s="2">
        <v>11</v>
      </c>
      <c r="D56" s="2" t="s">
        <v>24</v>
      </c>
      <c r="E56" s="2" t="s">
        <v>29</v>
      </c>
      <c r="F56" s="1">
        <v>33</v>
      </c>
      <c r="G56" s="2">
        <v>34</v>
      </c>
      <c r="H56" s="1">
        <v>10</v>
      </c>
      <c r="I56" s="1">
        <f t="shared" si="6"/>
        <v>77</v>
      </c>
      <c r="J56" s="2">
        <v>11</v>
      </c>
      <c r="K56" s="16">
        <v>7.5</v>
      </c>
      <c r="L56" s="16">
        <v>2</v>
      </c>
      <c r="M56" s="16">
        <v>0</v>
      </c>
      <c r="N56" s="16">
        <f t="shared" si="7"/>
        <v>20.5</v>
      </c>
      <c r="O56" s="16"/>
    </row>
    <row r="57" spans="1:15" ht="31.5">
      <c r="A57" s="2">
        <v>8</v>
      </c>
      <c r="B57" s="1" t="s">
        <v>83</v>
      </c>
      <c r="C57" s="9">
        <v>11</v>
      </c>
      <c r="D57" s="2" t="s">
        <v>72</v>
      </c>
      <c r="E57" s="9" t="s">
        <v>73</v>
      </c>
      <c r="F57" s="6"/>
      <c r="G57" s="6"/>
      <c r="H57" s="6"/>
      <c r="I57" s="6"/>
      <c r="J57" s="2">
        <v>3.5</v>
      </c>
      <c r="K57" s="16">
        <v>2.5</v>
      </c>
      <c r="L57" s="16">
        <v>3</v>
      </c>
      <c r="M57" s="16">
        <v>4</v>
      </c>
      <c r="N57" s="16">
        <f t="shared" si="7"/>
        <v>13</v>
      </c>
      <c r="O57" s="16"/>
    </row>
    <row r="58" spans="1:15" ht="32.25" thickBot="1">
      <c r="A58" s="17">
        <v>9</v>
      </c>
      <c r="B58" s="18" t="s">
        <v>84</v>
      </c>
      <c r="C58" s="23">
        <v>11</v>
      </c>
      <c r="D58" s="17" t="s">
        <v>72</v>
      </c>
      <c r="E58" s="23" t="s">
        <v>73</v>
      </c>
      <c r="F58" s="24"/>
      <c r="G58" s="24"/>
      <c r="H58" s="24"/>
      <c r="I58" s="24"/>
      <c r="J58" s="17">
        <v>2</v>
      </c>
      <c r="K58" s="19">
        <v>2.5</v>
      </c>
      <c r="L58" s="19">
        <v>2.5</v>
      </c>
      <c r="M58" s="19">
        <v>5.5</v>
      </c>
      <c r="N58" s="19">
        <f t="shared" si="7"/>
        <v>12.5</v>
      </c>
      <c r="O58" s="19"/>
    </row>
    <row r="59" spans="1:15" ht="32.25" thickTop="1">
      <c r="A59" s="20">
        <v>1</v>
      </c>
      <c r="B59" s="21" t="s">
        <v>85</v>
      </c>
      <c r="C59" s="20">
        <v>12</v>
      </c>
      <c r="D59" s="20" t="s">
        <v>18</v>
      </c>
      <c r="E59" s="20" t="s">
        <v>19</v>
      </c>
      <c r="F59" s="21">
        <v>34</v>
      </c>
      <c r="G59" s="20">
        <v>40</v>
      </c>
      <c r="H59" s="21">
        <v>10</v>
      </c>
      <c r="I59" s="21">
        <f>SUM(F59:H59)</f>
        <v>84</v>
      </c>
      <c r="J59" s="20">
        <v>18</v>
      </c>
      <c r="K59" s="22">
        <v>9.25</v>
      </c>
      <c r="L59" s="22">
        <v>15</v>
      </c>
      <c r="M59" s="22">
        <v>11</v>
      </c>
      <c r="N59" s="22">
        <f t="shared" si="7"/>
        <v>53.25</v>
      </c>
      <c r="O59" s="22" t="s">
        <v>97</v>
      </c>
    </row>
    <row r="60" spans="1:15" ht="31.5">
      <c r="A60" s="2">
        <v>2</v>
      </c>
      <c r="B60" s="1" t="s">
        <v>86</v>
      </c>
      <c r="C60" s="2">
        <v>12</v>
      </c>
      <c r="D60" s="2" t="s">
        <v>24</v>
      </c>
      <c r="E60" s="2" t="s">
        <v>87</v>
      </c>
      <c r="F60" s="1">
        <v>30</v>
      </c>
      <c r="G60" s="2">
        <v>43</v>
      </c>
      <c r="H60" s="1">
        <v>10</v>
      </c>
      <c r="I60" s="1">
        <f>SUM(F60:H60)</f>
        <v>83</v>
      </c>
      <c r="J60" s="2">
        <v>18</v>
      </c>
      <c r="K60" s="16">
        <v>8</v>
      </c>
      <c r="L60" s="16">
        <v>6.5</v>
      </c>
      <c r="M60" s="16">
        <v>8</v>
      </c>
      <c r="N60" s="16">
        <f t="shared" si="7"/>
        <v>40.5</v>
      </c>
      <c r="O60" s="16" t="s">
        <v>98</v>
      </c>
    </row>
    <row r="63" spans="4:12" ht="15.75">
      <c r="D63" s="4" t="s">
        <v>100</v>
      </c>
      <c r="L63" s="7" t="s">
        <v>102</v>
      </c>
    </row>
    <row r="64" spans="4:12" ht="15.75">
      <c r="D64" s="4" t="s">
        <v>101</v>
      </c>
      <c r="L64" s="7" t="s">
        <v>103</v>
      </c>
    </row>
  </sheetData>
  <sheetProtection/>
  <autoFilter ref="A7:O60"/>
  <mergeCells count="3">
    <mergeCell ref="A3:O3"/>
    <mergeCell ref="A4:O4"/>
    <mergeCell ref="A5:O5"/>
  </mergeCells>
  <printOptions horizontalCentered="1"/>
  <pageMargins left="0.1968503937007874" right="0.1968503937007874" top="0.5118110236220472" bottom="0.511811023622047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2015-02-21T14:57:17Z</cp:lastPrinted>
  <dcterms:created xsi:type="dcterms:W3CDTF">2015-02-21T07:43:07Z</dcterms:created>
  <dcterms:modified xsi:type="dcterms:W3CDTF">2015-02-21T15:03:58Z</dcterms:modified>
  <cp:category/>
  <cp:version/>
  <cp:contentType/>
  <cp:contentStatus/>
</cp:coreProperties>
</file>