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<sst xmlns="http://schemas.openxmlformats.org/spreadsheetml/2006/main" count="509" uniqueCount="245">
  <si>
    <t>Numele, iniţiala tatălui şi prenumele elevilor</t>
  </si>
  <si>
    <t>Punctajul obţinut la etapa judeţeană</t>
  </si>
  <si>
    <t>Clasa</t>
  </si>
  <si>
    <t>Limba de concurs solicitată</t>
  </si>
  <si>
    <t>Telefonul elevului</t>
  </si>
  <si>
    <t>Şcoala de provenienţă</t>
  </si>
  <si>
    <t>F</t>
  </si>
  <si>
    <t>M</t>
  </si>
  <si>
    <t>Sexul    F/M</t>
  </si>
  <si>
    <t>Vasilache Mihaela</t>
  </si>
  <si>
    <t>Chiru Lina</t>
  </si>
  <si>
    <t>Dragomir Maria</t>
  </si>
  <si>
    <t>Corneci Iulian</t>
  </si>
  <si>
    <t>Gemescu Mircea</t>
  </si>
  <si>
    <t>Suciu Elena</t>
  </si>
  <si>
    <t>Mangalagiu Geanina</t>
  </si>
  <si>
    <t>Lăcătușu Mărioara</t>
  </si>
  <si>
    <t>Iftode Daniela</t>
  </si>
  <si>
    <t>Gheorghiţă Corina</t>
  </si>
  <si>
    <t>Ionică Florica</t>
  </si>
  <si>
    <t>Morcovescu Mihaela</t>
  </si>
  <si>
    <t>ZahariaViorica</t>
  </si>
  <si>
    <t>Maiereanu Alina Gigliola</t>
  </si>
  <si>
    <t>Județul</t>
  </si>
  <si>
    <t>Stan I. Teodora</t>
  </si>
  <si>
    <t>VIII</t>
  </si>
  <si>
    <t>română</t>
  </si>
  <si>
    <t>Liceul Teoretic Internațional de Informatică</t>
  </si>
  <si>
    <t>Florea V. Radu Mihai</t>
  </si>
  <si>
    <t>Școala Gimnazială. Principesa Margareta</t>
  </si>
  <si>
    <t>Gherghe C. Costin</t>
  </si>
  <si>
    <t>Școala Gimnazială Nr. 150</t>
  </si>
  <si>
    <t>Mihalache Mihaela</t>
  </si>
  <si>
    <t>Constantinescu C. Miruna Maria</t>
  </si>
  <si>
    <t>Școala Gimnazială ''George Bacovia''</t>
  </si>
  <si>
    <t>Mateescu Adela</t>
  </si>
  <si>
    <t>Olăreanu F. Alexandru</t>
  </si>
  <si>
    <t>Liceul Teoretic ”Miguel De Cervantes”</t>
  </si>
  <si>
    <t>Damoc Liliana</t>
  </si>
  <si>
    <t>Tender N.  Laura Maria</t>
  </si>
  <si>
    <t>Școala Gimnazială Nr. 280</t>
  </si>
  <si>
    <t>Boghiu Maria</t>
  </si>
  <si>
    <t xml:space="preserve">Popescu M.C. Armand Gabriel </t>
  </si>
  <si>
    <t>Abrudan T  Alexandru  Cornel</t>
  </si>
  <si>
    <t>Scoala Gimnaziala Nr.56</t>
  </si>
  <si>
    <t>Dimulescu Gabriela Raluca</t>
  </si>
  <si>
    <t xml:space="preserve">Chirlomez D.M.Emma Andreea </t>
  </si>
  <si>
    <t>Profesorul</t>
  </si>
  <si>
    <t>București</t>
  </si>
  <si>
    <t>Colegiul Naţional “Lucian Blaga” Sebeş</t>
  </si>
  <si>
    <t>Alba</t>
  </si>
  <si>
    <t>Puțan S. Silviu Dan</t>
  </si>
  <si>
    <t>Varga Ș. David</t>
  </si>
  <si>
    <t>Școala Gimnazială Nr.5 Arad</t>
  </si>
  <si>
    <t>Lupșa Liliana</t>
  </si>
  <si>
    <t>Arad</t>
  </si>
  <si>
    <t>Şcoala Gimnazială „Nicolae Simonide” Piteşti</t>
  </si>
  <si>
    <t>Belciu I. Miruna Ioana</t>
  </si>
  <si>
    <t>Școala Gimnazială "Ștefan Luchian" Moinești</t>
  </si>
  <si>
    <t>Tăbacariu Anca</t>
  </si>
  <si>
    <t>Bacău</t>
  </si>
  <si>
    <t>Argeș</t>
  </si>
  <si>
    <t>maghiară</t>
  </si>
  <si>
    <t>Petruşca N. Sergiu</t>
  </si>
  <si>
    <t>Şcoala Gimnazială Nr.1 Bistriţa</t>
  </si>
  <si>
    <t>Cosma Elena</t>
  </si>
  <si>
    <t>Bistrița -Năsăud</t>
  </si>
  <si>
    <t>Popovici C.D. Alexandru</t>
  </si>
  <si>
    <t>Botoșani</t>
  </si>
  <si>
    <t>Şotropa V. Ioana</t>
  </si>
  <si>
    <t>Şcarlii Carmen-Daniela</t>
  </si>
  <si>
    <t>Şcoala Gimnazială Nr. 17 Botoşani</t>
  </si>
  <si>
    <t>Colegiul Naţional “Mihai Eminescu” Botoșani</t>
  </si>
  <si>
    <t>Mihăilescu G. Cristian</t>
  </si>
  <si>
    <t>Petrescu Silvia</t>
  </si>
  <si>
    <t>Orlea D. Alexandra</t>
  </si>
  <si>
    <t>Drăgan Lucica</t>
  </si>
  <si>
    <t>Brăila</t>
  </si>
  <si>
    <t>Colegiul Naţional “Nicolae Bălcescu” Brăila</t>
  </si>
  <si>
    <t>Şcoala Gimnazială “Fănuş Neagu” Brăila</t>
  </si>
  <si>
    <t>Ciociu V. Bianca</t>
  </si>
  <si>
    <t>Școala Gimnazială Holbav</t>
  </si>
  <si>
    <t>Coșuleț Mariana</t>
  </si>
  <si>
    <t>Brașov</t>
  </si>
  <si>
    <t>Topor S. Alexandru</t>
  </si>
  <si>
    <t>Buzău</t>
  </si>
  <si>
    <t>Cucu V  Ioana</t>
  </si>
  <si>
    <t>Școala Gimnazială Spiru Haret Oltenița</t>
  </si>
  <si>
    <t>Țugui Cristina Monica</t>
  </si>
  <si>
    <t>Gârleanu F.E. Alexandru Ștefan</t>
  </si>
  <si>
    <t>Călărași</t>
  </si>
  <si>
    <t>Chesaru Dorina</t>
  </si>
  <si>
    <t>Școala Helikon Călărași</t>
  </si>
  <si>
    <t>f</t>
  </si>
  <si>
    <t>Hădărean Mihaela</t>
  </si>
  <si>
    <t>Efrim D. I.Răzvan Petru</t>
  </si>
  <si>
    <t>Școala Gimnazială „Spectrum” Constanța</t>
  </si>
  <si>
    <t>Stan Victoria</t>
  </si>
  <si>
    <t>Ștefan  M.  Mihnea</t>
  </si>
  <si>
    <t>Colegiul Naţional „Mircea cel Bătrân” Constanţa</t>
  </si>
  <si>
    <t>Cluj</t>
  </si>
  <si>
    <t>Constanța</t>
  </si>
  <si>
    <t>0752-545532</t>
  </si>
  <si>
    <t>Școala Gimnazială „Antos János”, Reci</t>
  </si>
  <si>
    <t>Covasna</t>
  </si>
  <si>
    <t>Seres Tünde Bajka Mária Magdolna *</t>
  </si>
  <si>
    <t>Lupu A. Valentin Răzvan</t>
  </si>
  <si>
    <t>Datcu I. George Valentin</t>
  </si>
  <si>
    <t>Colegiul Naţional             “Mihai Viteazul” Ploieşti</t>
  </si>
  <si>
    <t>Neagu R. Ioana</t>
  </si>
  <si>
    <t>Meiroşu Emilia</t>
  </si>
  <si>
    <t>Prahova</t>
  </si>
  <si>
    <t>Călina D. Florian Chiriac</t>
  </si>
  <si>
    <t>Școala Gimnazială Traian Craiova</t>
  </si>
  <si>
    <t>Marin Iuliana</t>
  </si>
  <si>
    <t>Dolj</t>
  </si>
  <si>
    <t>Neagu N. Andrei Traian</t>
  </si>
  <si>
    <t>Școala Gimnazială Nr. 1 Independența</t>
  </si>
  <si>
    <t>Băisan V. Petronela Ramona</t>
  </si>
  <si>
    <t>Galați</t>
  </si>
  <si>
    <t>Nicula M Călin Mihai</t>
  </si>
  <si>
    <t>Școala Gimnazială nr.7 Giurgiu</t>
  </si>
  <si>
    <t>Giurgiu</t>
  </si>
  <si>
    <t>Baroi C. Andreea Emilia</t>
  </si>
  <si>
    <t>Harghita</t>
  </si>
  <si>
    <t>Maciovan Gh. D. Iulia</t>
  </si>
  <si>
    <t>Colegiul Național „Iancu de Hunedoara” Hunedoara</t>
  </si>
  <si>
    <t>Maria Albuțiu</t>
  </si>
  <si>
    <t>Lăscuș O. P. Petru Ovidiu Cristian</t>
  </si>
  <si>
    <t>Hunedoara</t>
  </si>
  <si>
    <t>Petrescu A. Bianca-Alexandra</t>
  </si>
  <si>
    <t>Colegiul Național Iași</t>
  </si>
  <si>
    <t>Pintilie  P.E. Victor</t>
  </si>
  <si>
    <t>Colegiul Național „Mihail Sadoveanu” Pașcani</t>
  </si>
  <si>
    <t>Pintilie Otilia</t>
  </si>
  <si>
    <t>Turculeț D. Daria</t>
  </si>
  <si>
    <t>Colegiul „Costache Negruzzi” Iași</t>
  </si>
  <si>
    <t>Saade K. Sandra</t>
  </si>
  <si>
    <t>Popa G. Ioana-Maria</t>
  </si>
  <si>
    <t>Sandu C. Andrei</t>
  </si>
  <si>
    <t>Obadă C. George-Teodor</t>
  </si>
  <si>
    <t>Iași</t>
  </si>
  <si>
    <t>Burcescu O. Răzvan Cristian</t>
  </si>
  <si>
    <t>Liceul Teoretic ”Mihail Kogălniceanu” Snagov</t>
  </si>
  <si>
    <t>Ilfov</t>
  </si>
  <si>
    <t>Tomoiagă Gh.Radu</t>
  </si>
  <si>
    <t>Școala gimnazială George Coșbuc Sighetu Marmației</t>
  </si>
  <si>
    <t>Dragoș Reghina</t>
  </si>
  <si>
    <t>Stepan N.D. Dacian Marian</t>
  </si>
  <si>
    <t>Maramureș</t>
  </si>
  <si>
    <t>Puşcaşu V. Marian Constantin</t>
  </si>
  <si>
    <t>Colegiul Naţional “Petru Rareş” Piatra Neamţ</t>
  </si>
  <si>
    <t>Şcoala Gimnazială “ Alexandru Ioan Cuza” Roman</t>
  </si>
  <si>
    <t>Neamț</t>
  </si>
  <si>
    <t>Pițurlea G. D. Andrei Cristian</t>
  </si>
  <si>
    <t>Școala Gimnazială ”Nicolae Titulescu” Caracal</t>
  </si>
  <si>
    <t>Floricel Luminița</t>
  </si>
  <si>
    <t>Olt</t>
  </si>
  <si>
    <t>Bican A.M. Iulia</t>
  </si>
  <si>
    <t>Şcoala Gimnazială„Mihai Eminescu” Zalău</t>
  </si>
  <si>
    <t>Meleg Mariana</t>
  </si>
  <si>
    <t>Sălaj</t>
  </si>
  <si>
    <t>Mihai M. Miriam Deianira</t>
  </si>
  <si>
    <t>Simion Carmen/Stan Rodica</t>
  </si>
  <si>
    <t>Kegyes S. L. David-Valentin</t>
  </si>
  <si>
    <t>maghiara</t>
  </si>
  <si>
    <t>Colegiul Naţional Kölcsey Ferenc</t>
  </si>
  <si>
    <t>Fülöp Iosif Ştefan</t>
  </si>
  <si>
    <t>Satu-Mare</t>
  </si>
  <si>
    <t>Sibiu</t>
  </si>
  <si>
    <t>Pricopaş M. Adelina Gabriela</t>
  </si>
  <si>
    <t>romană</t>
  </si>
  <si>
    <t>Şcoala Gimnazială „Ion Creangă” Suceava</t>
  </si>
  <si>
    <t>Cuțui Camelia</t>
  </si>
  <si>
    <t>Suceava</t>
  </si>
  <si>
    <t>Bociat  T.  Daniel -  Tiberiu</t>
  </si>
  <si>
    <t xml:space="preserve">Școala Gimnazială nr.2 Sânnicolau Mare </t>
  </si>
  <si>
    <t>Timiș</t>
  </si>
  <si>
    <t>Ostrovăti Liana Bociat Daniela</t>
  </si>
  <si>
    <t>Școala Gimnazială Nr. 4 Râmnicu Vâlcea</t>
  </si>
  <si>
    <t>Fârtat Marinela</t>
  </si>
  <si>
    <t>Vâlcea</t>
  </si>
  <si>
    <t>Dinu C. Simona Alexandra</t>
  </si>
  <si>
    <t>0743 128 449</t>
  </si>
  <si>
    <t>Şcoala Gimnazială „Anastasie Panu” Huşi</t>
  </si>
  <si>
    <t>Brînză Veronica</t>
  </si>
  <si>
    <t>Ailioaei C.E. Tudor Călin</t>
  </si>
  <si>
    <t>Şcoala Gimnazială „Mihail Sadoveanu” Vaslui</t>
  </si>
  <si>
    <t>Mereuţă Maria</t>
  </si>
  <si>
    <t>Vaslui</t>
  </si>
  <si>
    <t>Constantinescu D.C. Matei</t>
  </si>
  <si>
    <t>româna</t>
  </si>
  <si>
    <t>Colegiul National “Alexandru Ioan Cuza”Focşani</t>
  </si>
  <si>
    <t>Necula L. Ana-Maria</t>
  </si>
  <si>
    <t>Cismaș Ana</t>
  </si>
  <si>
    <t>Vrancea</t>
  </si>
  <si>
    <t>Popa Dina</t>
  </si>
  <si>
    <t>Şcoala Gimnazială “Mircea cel Bătrân” Pitești</t>
  </si>
  <si>
    <t>Școala Gimnazială „Grigore Moisil”</t>
  </si>
  <si>
    <t>Colegiul National “Unirea” Focșani</t>
  </si>
  <si>
    <t>Iliuţă Liliana</t>
  </si>
  <si>
    <t>Dumitru Monica- Mariana</t>
  </si>
  <si>
    <t>Udrea C.D. Andrei Răzvan</t>
  </si>
  <si>
    <t>Dumitru Marinela Gheorghe Costel</t>
  </si>
  <si>
    <t>Simion Adina</t>
  </si>
  <si>
    <t>Mariciuc  M.N. Larisa Ioana</t>
  </si>
  <si>
    <t>Școala Gimnazială "Teodor Murășanu" Turda</t>
  </si>
  <si>
    <t>Bogdan V.V. Tudor Alexandru</t>
  </si>
  <si>
    <t>Liceul Teoretic "Avram Iancu" Cluj-Napoca</t>
  </si>
  <si>
    <t>Mărginean Dana</t>
  </si>
  <si>
    <t>Nr. crt.</t>
  </si>
  <si>
    <t>Colegiul Naţional               “I.L. Caragiale” Ploieşti</t>
  </si>
  <si>
    <t>Bischin N.C. Maria Andreea</t>
  </si>
  <si>
    <t>Școala Gimnazială  ”Nicolae Iorga” Sibiu</t>
  </si>
  <si>
    <t>Prepeliță Mioara Petronela</t>
  </si>
  <si>
    <t xml:space="preserve"> VIII</t>
  </si>
  <si>
    <t>Ene Gheorghe Grigore Vasile</t>
  </si>
  <si>
    <t xml:space="preserve">Liceul Teoretic “Sfântu Nicolae” Gheorgheni  </t>
  </si>
  <si>
    <t>Stafi V. Florina Theona</t>
  </si>
  <si>
    <t>58,50</t>
  </si>
  <si>
    <t>Safavi P. Daniel Zadeh</t>
  </si>
  <si>
    <t>Matei I. Hermina-Maria</t>
  </si>
  <si>
    <t>Brichiuş Gh.Filip-Andrei</t>
  </si>
  <si>
    <t>Liceul Pedagogic  „Spiru Haret” Buzău</t>
  </si>
  <si>
    <t>Palela Rădița  Onțeluș Adriana</t>
  </si>
  <si>
    <t>Licu L.C.Mihail-Călin</t>
  </si>
  <si>
    <t>Subiect I teorie</t>
  </si>
  <si>
    <t>Total teorie</t>
  </si>
  <si>
    <t>Subiect II teorie</t>
  </si>
  <si>
    <t>Subiect III teorie</t>
  </si>
  <si>
    <t>Subiect IV teorie</t>
  </si>
  <si>
    <t xml:space="preserve">                                   Acad. Marius Andruh</t>
  </si>
  <si>
    <t>Președinte Comisie Centrală,</t>
  </si>
  <si>
    <t>Varga B. Adolf</t>
  </si>
  <si>
    <t>Punctaj total</t>
  </si>
  <si>
    <t>Subiect practică</t>
  </si>
  <si>
    <t>I</t>
  </si>
  <si>
    <t>II</t>
  </si>
  <si>
    <t>III</t>
  </si>
  <si>
    <t>MS</t>
  </si>
  <si>
    <t>Premiul</t>
  </si>
  <si>
    <t>Premii speciale</t>
  </si>
  <si>
    <t xml:space="preserve">Colegiul Naţional    “Mihai Viteazul” Ploieşti </t>
  </si>
  <si>
    <t>PST         PSP</t>
  </si>
  <si>
    <t>REZULTATE CLASA a VIII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</si>
</sst>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Black"/>
      <family val="2"/>
    </font>
    <font>
      <sz val="12"/>
      <color indexed="30"/>
      <name val="Arial Black"/>
      <family val="2"/>
    </font>
    <font>
      <sz val="10"/>
      <color indexed="30"/>
      <name val="Arial Black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3"/>
      <color indexed="8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Calibri"/>
      <family val="2"/>
    </font>
    <font>
      <b/>
      <sz val="13"/>
      <color theme="1"/>
      <name val="Calibri"/>
      <family val="2"/>
    </font>
    <font>
      <sz val="10"/>
      <color rgb="FF0070C0"/>
      <name val="Arial Black"/>
      <family val="2"/>
    </font>
    <font>
      <sz val="10"/>
      <color rgb="FF000000"/>
      <name val="Arial Black"/>
      <family val="2"/>
    </font>
    <font>
      <sz val="12"/>
      <color rgb="FF0070C0"/>
      <name val="Arial Black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2" fontId="52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/>
    </xf>
    <xf numFmtId="4" fontId="55" fillId="0" borderId="10" xfId="0" applyNumberFormat="1" applyFont="1" applyBorder="1" applyAlignment="1">
      <alignment/>
    </xf>
    <xf numFmtId="164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6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114300</xdr:rowOff>
    </xdr:from>
    <xdr:to>
      <xdr:col>18</xdr:col>
      <xdr:colOff>428625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304800"/>
          <a:ext cx="72009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1838325</xdr:colOff>
      <xdr:row>9</xdr:row>
      <xdr:rowOff>57150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rcRect r="70094"/>
        <a:stretch>
          <a:fillRect/>
        </a:stretch>
      </xdr:blipFill>
      <xdr:spPr>
        <a:xfrm>
          <a:off x="438150" y="190500"/>
          <a:ext cx="1838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9"/>
  <sheetViews>
    <sheetView tabSelected="1" zoomScalePageLayoutView="0" workbookViewId="0" topLeftCell="A1">
      <selection activeCell="T7" sqref="T7"/>
    </sheetView>
  </sheetViews>
  <sheetFormatPr defaultColWidth="9.140625" defaultRowHeight="15"/>
  <cols>
    <col min="1" max="1" width="6.57421875" style="0" customWidth="1"/>
    <col min="2" max="2" width="28.00390625" style="0" customWidth="1"/>
    <col min="3" max="3" width="14.140625" style="0" hidden="1" customWidth="1"/>
    <col min="4" max="5" width="9.140625" style="0" customWidth="1"/>
    <col min="6" max="6" width="9.140625" style="0" hidden="1" customWidth="1"/>
    <col min="7" max="7" width="15.421875" style="0" hidden="1" customWidth="1"/>
    <col min="8" max="8" width="35.00390625" style="0" customWidth="1"/>
    <col min="9" max="9" width="16.7109375" style="0" hidden="1" customWidth="1"/>
    <col min="10" max="10" width="11.00390625" style="0" customWidth="1"/>
    <col min="11" max="11" width="7.421875" style="0" hidden="1" customWidth="1"/>
    <col min="12" max="12" width="8.28125" style="0" hidden="1" customWidth="1"/>
    <col min="13" max="13" width="8.00390625" style="0" hidden="1" customWidth="1"/>
    <col min="14" max="14" width="7.421875" style="0" hidden="1" customWidth="1"/>
    <col min="15" max="15" width="8.140625" style="43" customWidth="1"/>
    <col min="16" max="16" width="8.421875" style="0" customWidth="1"/>
    <col min="17" max="17" width="10.7109375" style="0" customWidth="1"/>
    <col min="18" max="18" width="10.140625" style="0" customWidth="1"/>
    <col min="19" max="19" width="10.57421875" style="0" customWidth="1"/>
  </cols>
  <sheetData>
    <row r="2" spans="2:19" ht="15">
      <c r="B2" s="46"/>
      <c r="C2" s="3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19" ht="15">
      <c r="B3" s="46"/>
      <c r="C3" s="3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2:19" ht="19.5" customHeight="1">
      <c r="B4" s="46"/>
      <c r="C4" s="38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2:19" ht="19.5" customHeight="1">
      <c r="B5" s="46"/>
      <c r="C5" s="38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2:19" ht="19.5" customHeight="1">
      <c r="B6" s="46"/>
      <c r="C6" s="38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2:19" ht="15">
      <c r="B7" s="46"/>
      <c r="C7" s="39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2:19" ht="15">
      <c r="B8" s="46"/>
      <c r="C8" s="3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2:19" ht="15">
      <c r="B9" s="46"/>
      <c r="C9" s="3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5" ht="21">
      <c r="A10" s="44" t="s">
        <v>244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9" ht="39" customHeight="1">
      <c r="A11" s="12" t="s">
        <v>210</v>
      </c>
      <c r="B11" s="1" t="s">
        <v>0</v>
      </c>
      <c r="C11" s="3" t="s">
        <v>1</v>
      </c>
      <c r="D11" s="1" t="s">
        <v>2</v>
      </c>
      <c r="E11" s="1" t="s">
        <v>3</v>
      </c>
      <c r="F11" s="1" t="s">
        <v>8</v>
      </c>
      <c r="G11" s="2" t="s">
        <v>4</v>
      </c>
      <c r="H11" s="1" t="s">
        <v>5</v>
      </c>
      <c r="I11" s="1" t="s">
        <v>47</v>
      </c>
      <c r="J11" s="4" t="s">
        <v>23</v>
      </c>
      <c r="K11" s="5" t="s">
        <v>226</v>
      </c>
      <c r="L11" s="5" t="s">
        <v>228</v>
      </c>
      <c r="M11" s="5" t="s">
        <v>229</v>
      </c>
      <c r="N11" s="5" t="s">
        <v>230</v>
      </c>
      <c r="O11" s="40" t="s">
        <v>227</v>
      </c>
      <c r="P11" s="5" t="s">
        <v>235</v>
      </c>
      <c r="Q11" s="5" t="s">
        <v>234</v>
      </c>
      <c r="R11" s="16" t="s">
        <v>240</v>
      </c>
      <c r="S11" s="17" t="s">
        <v>241</v>
      </c>
    </row>
    <row r="12" spans="1:19" ht="30" customHeight="1">
      <c r="A12" s="18">
        <v>1</v>
      </c>
      <c r="B12" s="19" t="s">
        <v>137</v>
      </c>
      <c r="C12" s="28">
        <v>83.5</v>
      </c>
      <c r="D12" s="26" t="s">
        <v>25</v>
      </c>
      <c r="E12" s="22" t="s">
        <v>26</v>
      </c>
      <c r="F12" s="21" t="s">
        <v>6</v>
      </c>
      <c r="G12" s="26">
        <v>748148842</v>
      </c>
      <c r="H12" s="27" t="s">
        <v>131</v>
      </c>
      <c r="I12" s="29" t="s">
        <v>16</v>
      </c>
      <c r="J12" s="24" t="s">
        <v>141</v>
      </c>
      <c r="K12" s="30">
        <v>16</v>
      </c>
      <c r="L12" s="30">
        <v>21.25</v>
      </c>
      <c r="M12" s="30">
        <v>20.5</v>
      </c>
      <c r="N12" s="30">
        <v>29.5</v>
      </c>
      <c r="O12" s="41">
        <f aca="true" t="shared" si="0" ref="O12:O43">K12+L12+M12+N12</f>
        <v>87.25</v>
      </c>
      <c r="P12" s="25">
        <v>86.5</v>
      </c>
      <c r="Q12" s="30">
        <f aca="true" t="shared" si="1" ref="Q12:Q43">O12*0.6+P12*0.4</f>
        <v>86.95</v>
      </c>
      <c r="R12" s="18" t="s">
        <v>236</v>
      </c>
      <c r="S12" s="33" t="s">
        <v>243</v>
      </c>
    </row>
    <row r="13" spans="1:19" ht="30" customHeight="1">
      <c r="A13" s="18">
        <v>2</v>
      </c>
      <c r="B13" s="19" t="s">
        <v>57</v>
      </c>
      <c r="C13" s="20">
        <v>82</v>
      </c>
      <c r="D13" s="21" t="s">
        <v>25</v>
      </c>
      <c r="E13" s="22" t="s">
        <v>26</v>
      </c>
      <c r="F13" s="21" t="s">
        <v>6</v>
      </c>
      <c r="G13" s="21">
        <v>754705043</v>
      </c>
      <c r="H13" s="22" t="s">
        <v>58</v>
      </c>
      <c r="I13" s="22" t="s">
        <v>59</v>
      </c>
      <c r="J13" s="24" t="s">
        <v>60</v>
      </c>
      <c r="K13" s="30">
        <v>16</v>
      </c>
      <c r="L13" s="30">
        <v>20.8</v>
      </c>
      <c r="M13" s="30">
        <v>20</v>
      </c>
      <c r="N13" s="30">
        <v>28</v>
      </c>
      <c r="O13" s="41">
        <f t="shared" si="0"/>
        <v>84.8</v>
      </c>
      <c r="P13" s="25">
        <v>86</v>
      </c>
      <c r="Q13" s="30">
        <f t="shared" si="1"/>
        <v>85.28</v>
      </c>
      <c r="R13" s="18" t="s">
        <v>237</v>
      </c>
      <c r="S13" s="18"/>
    </row>
    <row r="14" spans="1:19" ht="30" customHeight="1">
      <c r="A14" s="18">
        <v>3</v>
      </c>
      <c r="B14" s="19" t="s">
        <v>138</v>
      </c>
      <c r="C14" s="28">
        <v>82</v>
      </c>
      <c r="D14" s="26" t="s">
        <v>25</v>
      </c>
      <c r="E14" s="22" t="s">
        <v>26</v>
      </c>
      <c r="F14" s="21" t="s">
        <v>6</v>
      </c>
      <c r="G14" s="26">
        <v>737133346</v>
      </c>
      <c r="H14" s="27" t="s">
        <v>131</v>
      </c>
      <c r="I14" s="29" t="s">
        <v>18</v>
      </c>
      <c r="J14" s="24" t="s">
        <v>141</v>
      </c>
      <c r="K14" s="30">
        <v>16</v>
      </c>
      <c r="L14" s="30">
        <v>23.6</v>
      </c>
      <c r="M14" s="30">
        <v>20</v>
      </c>
      <c r="N14" s="30">
        <v>19.75</v>
      </c>
      <c r="O14" s="41">
        <f t="shared" si="0"/>
        <v>79.35</v>
      </c>
      <c r="P14" s="25">
        <v>75</v>
      </c>
      <c r="Q14" s="30">
        <f t="shared" si="1"/>
        <v>77.60999999999999</v>
      </c>
      <c r="R14" s="18" t="s">
        <v>238</v>
      </c>
      <c r="S14" s="18"/>
    </row>
    <row r="15" spans="1:19" ht="40.5" customHeight="1">
      <c r="A15" s="18">
        <v>4</v>
      </c>
      <c r="B15" s="19" t="s">
        <v>130</v>
      </c>
      <c r="C15" s="28">
        <v>89.5</v>
      </c>
      <c r="D15" s="26" t="s">
        <v>25</v>
      </c>
      <c r="E15" s="22" t="s">
        <v>26</v>
      </c>
      <c r="F15" s="21" t="s">
        <v>6</v>
      </c>
      <c r="G15" s="26">
        <v>726488378</v>
      </c>
      <c r="H15" s="27" t="s">
        <v>131</v>
      </c>
      <c r="I15" s="29" t="s">
        <v>18</v>
      </c>
      <c r="J15" s="24" t="s">
        <v>141</v>
      </c>
      <c r="K15" s="30">
        <v>12</v>
      </c>
      <c r="L15" s="30">
        <v>23.35</v>
      </c>
      <c r="M15" s="30">
        <v>19.5</v>
      </c>
      <c r="N15" s="30">
        <v>22.75</v>
      </c>
      <c r="O15" s="41">
        <f t="shared" si="0"/>
        <v>77.6</v>
      </c>
      <c r="P15" s="25">
        <v>75.5</v>
      </c>
      <c r="Q15" s="30">
        <f t="shared" si="1"/>
        <v>76.75999999999999</v>
      </c>
      <c r="R15" s="18" t="s">
        <v>7</v>
      </c>
      <c r="S15" s="18"/>
    </row>
    <row r="16" spans="1:19" ht="30" customHeight="1">
      <c r="A16" s="18">
        <v>5</v>
      </c>
      <c r="B16" s="19" t="s">
        <v>33</v>
      </c>
      <c r="C16" s="20">
        <v>56</v>
      </c>
      <c r="D16" s="21" t="s">
        <v>25</v>
      </c>
      <c r="E16" s="22" t="s">
        <v>26</v>
      </c>
      <c r="F16" s="21" t="s">
        <v>6</v>
      </c>
      <c r="G16" s="21">
        <v>741118000</v>
      </c>
      <c r="H16" s="27" t="s">
        <v>34</v>
      </c>
      <c r="I16" s="29" t="s">
        <v>35</v>
      </c>
      <c r="J16" s="24" t="s">
        <v>48</v>
      </c>
      <c r="K16" s="30">
        <v>14</v>
      </c>
      <c r="L16" s="30">
        <v>24.25</v>
      </c>
      <c r="M16" s="30">
        <v>9.5</v>
      </c>
      <c r="N16" s="30">
        <v>25</v>
      </c>
      <c r="O16" s="41">
        <f t="shared" si="0"/>
        <v>72.75</v>
      </c>
      <c r="P16" s="25">
        <v>73.75</v>
      </c>
      <c r="Q16" s="30">
        <f t="shared" si="1"/>
        <v>73.15</v>
      </c>
      <c r="R16" s="18" t="s">
        <v>7</v>
      </c>
      <c r="S16" s="18"/>
    </row>
    <row r="17" spans="1:19" ht="30" customHeight="1">
      <c r="A17" s="18">
        <v>6</v>
      </c>
      <c r="B17" s="19" t="s">
        <v>106</v>
      </c>
      <c r="C17" s="20">
        <v>83.5</v>
      </c>
      <c r="D17" s="21" t="s">
        <v>25</v>
      </c>
      <c r="E17" s="22" t="s">
        <v>26</v>
      </c>
      <c r="F17" s="21" t="s">
        <v>7</v>
      </c>
      <c r="G17" s="21">
        <v>746177021</v>
      </c>
      <c r="H17" s="22" t="s">
        <v>242</v>
      </c>
      <c r="I17" s="23" t="s">
        <v>20</v>
      </c>
      <c r="J17" s="24" t="s">
        <v>111</v>
      </c>
      <c r="K17" s="30">
        <v>18</v>
      </c>
      <c r="L17" s="30">
        <v>25</v>
      </c>
      <c r="M17" s="30">
        <v>18.5</v>
      </c>
      <c r="N17" s="30">
        <v>19</v>
      </c>
      <c r="O17" s="41">
        <f t="shared" si="0"/>
        <v>80.5</v>
      </c>
      <c r="P17" s="25">
        <v>58</v>
      </c>
      <c r="Q17" s="30">
        <f t="shared" si="1"/>
        <v>71.5</v>
      </c>
      <c r="R17" s="18" t="s">
        <v>7</v>
      </c>
      <c r="S17" s="18"/>
    </row>
    <row r="18" spans="1:19" ht="30" customHeight="1">
      <c r="A18" s="18">
        <v>7</v>
      </c>
      <c r="B18" s="19" t="s">
        <v>140</v>
      </c>
      <c r="C18" s="28">
        <v>62.25</v>
      </c>
      <c r="D18" s="26" t="s">
        <v>25</v>
      </c>
      <c r="E18" s="22" t="s">
        <v>26</v>
      </c>
      <c r="F18" s="21" t="s">
        <v>7</v>
      </c>
      <c r="G18" s="26">
        <v>724332729</v>
      </c>
      <c r="H18" s="27" t="s">
        <v>131</v>
      </c>
      <c r="I18" s="29" t="s">
        <v>15</v>
      </c>
      <c r="J18" s="24" t="s">
        <v>141</v>
      </c>
      <c r="K18" s="30">
        <v>10</v>
      </c>
      <c r="L18" s="30">
        <v>20.75</v>
      </c>
      <c r="M18" s="30">
        <v>20</v>
      </c>
      <c r="N18" s="30">
        <v>20</v>
      </c>
      <c r="O18" s="41">
        <f t="shared" si="0"/>
        <v>70.75</v>
      </c>
      <c r="P18" s="25">
        <v>65.5</v>
      </c>
      <c r="Q18" s="30">
        <f t="shared" si="1"/>
        <v>68.65</v>
      </c>
      <c r="R18" s="18" t="s">
        <v>7</v>
      </c>
      <c r="S18" s="18"/>
    </row>
    <row r="19" spans="1:19" ht="30" customHeight="1">
      <c r="A19" s="18">
        <v>8</v>
      </c>
      <c r="B19" s="19" t="s">
        <v>98</v>
      </c>
      <c r="C19" s="20">
        <v>74</v>
      </c>
      <c r="D19" s="21" t="s">
        <v>25</v>
      </c>
      <c r="E19" s="22" t="s">
        <v>26</v>
      </c>
      <c r="F19" s="21" t="s">
        <v>7</v>
      </c>
      <c r="G19" s="21">
        <v>745519188</v>
      </c>
      <c r="H19" s="22" t="s">
        <v>99</v>
      </c>
      <c r="I19" s="23" t="s">
        <v>201</v>
      </c>
      <c r="J19" s="24" t="s">
        <v>101</v>
      </c>
      <c r="K19" s="30">
        <v>16</v>
      </c>
      <c r="L19" s="30">
        <v>15.25</v>
      </c>
      <c r="M19" s="30">
        <v>17.5</v>
      </c>
      <c r="N19" s="30">
        <v>19.25</v>
      </c>
      <c r="O19" s="41">
        <f t="shared" si="0"/>
        <v>68</v>
      </c>
      <c r="P19" s="25">
        <v>68.5</v>
      </c>
      <c r="Q19" s="30">
        <f t="shared" si="1"/>
        <v>68.2</v>
      </c>
      <c r="R19" s="18" t="s">
        <v>7</v>
      </c>
      <c r="S19" s="18"/>
    </row>
    <row r="20" spans="1:19" ht="30" customHeight="1">
      <c r="A20" s="18">
        <v>9</v>
      </c>
      <c r="B20" s="19" t="s">
        <v>139</v>
      </c>
      <c r="C20" s="28">
        <v>79</v>
      </c>
      <c r="D20" s="26" t="s">
        <v>25</v>
      </c>
      <c r="E20" s="22" t="s">
        <v>26</v>
      </c>
      <c r="F20" s="21" t="s">
        <v>7</v>
      </c>
      <c r="G20" s="26">
        <v>741402161</v>
      </c>
      <c r="H20" s="27" t="s">
        <v>131</v>
      </c>
      <c r="I20" s="29" t="s">
        <v>15</v>
      </c>
      <c r="J20" s="24" t="s">
        <v>141</v>
      </c>
      <c r="K20" s="30">
        <v>14</v>
      </c>
      <c r="L20" s="30">
        <v>19.6</v>
      </c>
      <c r="M20" s="30">
        <v>20</v>
      </c>
      <c r="N20" s="30">
        <v>18</v>
      </c>
      <c r="O20" s="41">
        <f t="shared" si="0"/>
        <v>71.6</v>
      </c>
      <c r="P20" s="25">
        <v>63</v>
      </c>
      <c r="Q20" s="30">
        <f t="shared" si="1"/>
        <v>68.16</v>
      </c>
      <c r="R20" s="18" t="s">
        <v>7</v>
      </c>
      <c r="S20" s="18"/>
    </row>
    <row r="21" spans="1:19" ht="30" customHeight="1">
      <c r="A21" s="18">
        <v>10</v>
      </c>
      <c r="B21" s="19" t="s">
        <v>36</v>
      </c>
      <c r="C21" s="28">
        <v>55</v>
      </c>
      <c r="D21" s="21" t="s">
        <v>25</v>
      </c>
      <c r="E21" s="22" t="s">
        <v>26</v>
      </c>
      <c r="F21" s="21" t="s">
        <v>7</v>
      </c>
      <c r="G21" s="21">
        <v>742092127</v>
      </c>
      <c r="H21" s="27" t="s">
        <v>27</v>
      </c>
      <c r="I21" s="29" t="s">
        <v>10</v>
      </c>
      <c r="J21" s="24" t="s">
        <v>48</v>
      </c>
      <c r="K21" s="30">
        <v>10</v>
      </c>
      <c r="L21" s="30">
        <v>19.45</v>
      </c>
      <c r="M21" s="30">
        <v>17.5</v>
      </c>
      <c r="N21" s="30">
        <v>12</v>
      </c>
      <c r="O21" s="41">
        <f t="shared" si="0"/>
        <v>58.95</v>
      </c>
      <c r="P21" s="25">
        <v>78.75</v>
      </c>
      <c r="Q21" s="30">
        <f t="shared" si="1"/>
        <v>66.87</v>
      </c>
      <c r="R21" s="18" t="s">
        <v>239</v>
      </c>
      <c r="S21" s="18"/>
    </row>
    <row r="22" spans="1:19" ht="30" customHeight="1">
      <c r="A22" s="18">
        <v>11</v>
      </c>
      <c r="B22" s="19" t="s">
        <v>112</v>
      </c>
      <c r="C22" s="20">
        <v>50.5</v>
      </c>
      <c r="D22" s="21" t="s">
        <v>25</v>
      </c>
      <c r="E22" s="22" t="s">
        <v>26</v>
      </c>
      <c r="F22" s="21" t="s">
        <v>7</v>
      </c>
      <c r="G22" s="21">
        <v>723660713</v>
      </c>
      <c r="H22" s="22" t="s">
        <v>113</v>
      </c>
      <c r="I22" s="23" t="s">
        <v>114</v>
      </c>
      <c r="J22" s="24" t="s">
        <v>115</v>
      </c>
      <c r="K22" s="30">
        <v>16</v>
      </c>
      <c r="L22" s="30">
        <v>22.95</v>
      </c>
      <c r="M22" s="30">
        <v>10.5</v>
      </c>
      <c r="N22" s="30">
        <v>4.62</v>
      </c>
      <c r="O22" s="41">
        <f t="shared" si="0"/>
        <v>54.07</v>
      </c>
      <c r="P22" s="25">
        <v>81</v>
      </c>
      <c r="Q22" s="30">
        <f t="shared" si="1"/>
        <v>64.842</v>
      </c>
      <c r="R22" s="18" t="s">
        <v>239</v>
      </c>
      <c r="S22" s="18"/>
    </row>
    <row r="23" spans="1:19" ht="30.75" customHeight="1">
      <c r="A23" s="18">
        <v>12</v>
      </c>
      <c r="B23" s="19" t="s">
        <v>63</v>
      </c>
      <c r="C23" s="20">
        <v>77</v>
      </c>
      <c r="D23" s="21" t="s">
        <v>25</v>
      </c>
      <c r="E23" s="22" t="s">
        <v>26</v>
      </c>
      <c r="F23" s="21" t="s">
        <v>7</v>
      </c>
      <c r="G23" s="21">
        <v>743395223</v>
      </c>
      <c r="H23" s="22" t="s">
        <v>64</v>
      </c>
      <c r="I23" s="23" t="s">
        <v>65</v>
      </c>
      <c r="J23" s="23" t="s">
        <v>66</v>
      </c>
      <c r="K23" s="30">
        <v>12</v>
      </c>
      <c r="L23" s="30">
        <v>17.8</v>
      </c>
      <c r="M23" s="30">
        <v>17.25</v>
      </c>
      <c r="N23" s="30">
        <v>16</v>
      </c>
      <c r="O23" s="41">
        <f t="shared" si="0"/>
        <v>63.05</v>
      </c>
      <c r="P23" s="25">
        <v>63.5</v>
      </c>
      <c r="Q23" s="30">
        <f t="shared" si="1"/>
        <v>63.230000000000004</v>
      </c>
      <c r="R23" s="18" t="s">
        <v>239</v>
      </c>
      <c r="S23" s="18"/>
    </row>
    <row r="24" spans="1:19" ht="30" customHeight="1">
      <c r="A24" s="18">
        <v>13</v>
      </c>
      <c r="B24" s="19" t="s">
        <v>135</v>
      </c>
      <c r="C24" s="28">
        <v>85.75</v>
      </c>
      <c r="D24" s="26" t="s">
        <v>25</v>
      </c>
      <c r="E24" s="22" t="s">
        <v>26</v>
      </c>
      <c r="F24" s="21" t="s">
        <v>6</v>
      </c>
      <c r="G24" s="26">
        <v>727388638</v>
      </c>
      <c r="H24" s="27" t="s">
        <v>136</v>
      </c>
      <c r="I24" s="29" t="s">
        <v>17</v>
      </c>
      <c r="J24" s="24" t="s">
        <v>141</v>
      </c>
      <c r="K24" s="30">
        <v>10</v>
      </c>
      <c r="L24" s="30">
        <v>17.7</v>
      </c>
      <c r="M24" s="30">
        <v>9.25</v>
      </c>
      <c r="N24" s="30">
        <v>29.5</v>
      </c>
      <c r="O24" s="41">
        <f t="shared" si="0"/>
        <v>66.45</v>
      </c>
      <c r="P24" s="25">
        <v>57.5</v>
      </c>
      <c r="Q24" s="30">
        <f t="shared" si="1"/>
        <v>62.87</v>
      </c>
      <c r="R24" s="18" t="s">
        <v>239</v>
      </c>
      <c r="S24" s="18"/>
    </row>
    <row r="25" spans="1:19" ht="35.25" customHeight="1">
      <c r="A25" s="18">
        <v>14</v>
      </c>
      <c r="B25" s="19" t="s">
        <v>186</v>
      </c>
      <c r="C25" s="20">
        <v>42</v>
      </c>
      <c r="D25" s="21" t="s">
        <v>25</v>
      </c>
      <c r="E25" s="22" t="s">
        <v>26</v>
      </c>
      <c r="F25" s="21" t="s">
        <v>7</v>
      </c>
      <c r="G25" s="21">
        <v>746414853</v>
      </c>
      <c r="H25" s="22" t="s">
        <v>187</v>
      </c>
      <c r="I25" s="23" t="s">
        <v>188</v>
      </c>
      <c r="J25" s="24" t="s">
        <v>189</v>
      </c>
      <c r="K25" s="30">
        <v>10</v>
      </c>
      <c r="L25" s="30">
        <v>21</v>
      </c>
      <c r="M25" s="30">
        <v>13.25</v>
      </c>
      <c r="N25" s="30">
        <v>24</v>
      </c>
      <c r="O25" s="41">
        <f t="shared" si="0"/>
        <v>68.25</v>
      </c>
      <c r="P25" s="25">
        <v>52</v>
      </c>
      <c r="Q25" s="30">
        <f t="shared" si="1"/>
        <v>61.75</v>
      </c>
      <c r="R25" s="18" t="s">
        <v>239</v>
      </c>
      <c r="S25" s="18"/>
    </row>
    <row r="26" spans="1:19" ht="30" customHeight="1">
      <c r="A26" s="18">
        <v>15</v>
      </c>
      <c r="B26" s="19" t="s">
        <v>28</v>
      </c>
      <c r="C26" s="28">
        <v>64</v>
      </c>
      <c r="D26" s="21" t="s">
        <v>25</v>
      </c>
      <c r="E26" s="22" t="s">
        <v>26</v>
      </c>
      <c r="F26" s="21" t="s">
        <v>7</v>
      </c>
      <c r="G26" s="21">
        <v>745501246</v>
      </c>
      <c r="H26" s="22" t="s">
        <v>29</v>
      </c>
      <c r="I26" s="29" t="s">
        <v>11</v>
      </c>
      <c r="J26" s="24" t="s">
        <v>48</v>
      </c>
      <c r="K26" s="30">
        <v>12</v>
      </c>
      <c r="L26" s="30">
        <v>18.3</v>
      </c>
      <c r="M26" s="30">
        <v>7</v>
      </c>
      <c r="N26" s="30">
        <v>22</v>
      </c>
      <c r="O26" s="41">
        <f t="shared" si="0"/>
        <v>59.3</v>
      </c>
      <c r="P26" s="25">
        <v>64</v>
      </c>
      <c r="Q26" s="30">
        <f t="shared" si="1"/>
        <v>61.18</v>
      </c>
      <c r="R26" s="18" t="s">
        <v>239</v>
      </c>
      <c r="S26" s="18"/>
    </row>
    <row r="27" spans="1:19" ht="30" customHeight="1">
      <c r="A27" s="18">
        <v>16</v>
      </c>
      <c r="B27" s="19" t="s">
        <v>107</v>
      </c>
      <c r="C27" s="20">
        <v>69.75</v>
      </c>
      <c r="D27" s="21" t="s">
        <v>25</v>
      </c>
      <c r="E27" s="22" t="s">
        <v>26</v>
      </c>
      <c r="F27" s="21" t="s">
        <v>7</v>
      </c>
      <c r="G27" s="26">
        <v>728991359</v>
      </c>
      <c r="H27" s="22" t="s">
        <v>108</v>
      </c>
      <c r="I27" s="23" t="s">
        <v>21</v>
      </c>
      <c r="J27" s="24" t="s">
        <v>111</v>
      </c>
      <c r="K27" s="30">
        <v>16</v>
      </c>
      <c r="L27" s="30">
        <v>19.6</v>
      </c>
      <c r="M27" s="30">
        <v>8.5</v>
      </c>
      <c r="N27" s="30">
        <v>18</v>
      </c>
      <c r="O27" s="41">
        <f t="shared" si="0"/>
        <v>62.1</v>
      </c>
      <c r="P27" s="25">
        <v>58</v>
      </c>
      <c r="Q27" s="30">
        <f t="shared" si="1"/>
        <v>60.46</v>
      </c>
      <c r="R27" s="18" t="s">
        <v>239</v>
      </c>
      <c r="S27" s="18"/>
    </row>
    <row r="28" spans="1:19" ht="30" customHeight="1">
      <c r="A28" s="18">
        <v>17</v>
      </c>
      <c r="B28" s="19" t="s">
        <v>132</v>
      </c>
      <c r="C28" s="28">
        <v>86</v>
      </c>
      <c r="D28" s="26" t="s">
        <v>25</v>
      </c>
      <c r="E28" s="22" t="s">
        <v>26</v>
      </c>
      <c r="F28" s="21" t="s">
        <v>7</v>
      </c>
      <c r="G28" s="26">
        <v>735642775</v>
      </c>
      <c r="H28" s="27" t="s">
        <v>133</v>
      </c>
      <c r="I28" s="29" t="s">
        <v>134</v>
      </c>
      <c r="J28" s="24" t="s">
        <v>141</v>
      </c>
      <c r="K28" s="30">
        <v>12</v>
      </c>
      <c r="L28" s="30">
        <v>17.65</v>
      </c>
      <c r="M28" s="30">
        <v>6.25</v>
      </c>
      <c r="N28" s="30">
        <v>9.5</v>
      </c>
      <c r="O28" s="41">
        <f t="shared" si="0"/>
        <v>45.4</v>
      </c>
      <c r="P28" s="25">
        <v>82.5</v>
      </c>
      <c r="Q28" s="30">
        <f t="shared" si="1"/>
        <v>60.239999999999995</v>
      </c>
      <c r="R28" s="18" t="s">
        <v>239</v>
      </c>
      <c r="S28" s="18"/>
    </row>
    <row r="29" spans="1:19" ht="30" customHeight="1">
      <c r="A29" s="18">
        <v>18</v>
      </c>
      <c r="B29" s="19" t="s">
        <v>202</v>
      </c>
      <c r="C29" s="20">
        <v>82.5</v>
      </c>
      <c r="D29" s="21" t="s">
        <v>25</v>
      </c>
      <c r="E29" s="22" t="s">
        <v>26</v>
      </c>
      <c r="F29" s="21" t="s">
        <v>7</v>
      </c>
      <c r="G29" s="21">
        <v>745165944</v>
      </c>
      <c r="H29" s="22" t="s">
        <v>56</v>
      </c>
      <c r="I29" s="22" t="s">
        <v>203</v>
      </c>
      <c r="J29" s="24" t="s">
        <v>61</v>
      </c>
      <c r="K29" s="30">
        <v>12</v>
      </c>
      <c r="L29" s="30">
        <v>21</v>
      </c>
      <c r="M29" s="31">
        <v>12.5</v>
      </c>
      <c r="N29" s="30">
        <v>19</v>
      </c>
      <c r="O29" s="41">
        <f t="shared" si="0"/>
        <v>64.5</v>
      </c>
      <c r="P29" s="25">
        <v>53</v>
      </c>
      <c r="Q29" s="30">
        <f t="shared" si="1"/>
        <v>59.9</v>
      </c>
      <c r="R29" s="18" t="s">
        <v>239</v>
      </c>
      <c r="S29" s="18"/>
    </row>
    <row r="30" spans="1:19" ht="36" customHeight="1">
      <c r="A30" s="18">
        <v>19</v>
      </c>
      <c r="B30" s="19" t="s">
        <v>145</v>
      </c>
      <c r="C30" s="20">
        <v>84</v>
      </c>
      <c r="D30" s="21" t="s">
        <v>25</v>
      </c>
      <c r="E30" s="22" t="s">
        <v>26</v>
      </c>
      <c r="F30" s="21" t="s">
        <v>7</v>
      </c>
      <c r="G30" s="21"/>
      <c r="H30" s="22" t="s">
        <v>146</v>
      </c>
      <c r="I30" s="23" t="s">
        <v>147</v>
      </c>
      <c r="J30" s="24" t="s">
        <v>149</v>
      </c>
      <c r="K30" s="30">
        <v>14</v>
      </c>
      <c r="L30" s="30">
        <v>17.35</v>
      </c>
      <c r="M30" s="30">
        <v>8.25</v>
      </c>
      <c r="N30" s="30">
        <v>10.75</v>
      </c>
      <c r="O30" s="41">
        <f t="shared" si="0"/>
        <v>50.35</v>
      </c>
      <c r="P30" s="25">
        <v>73.5</v>
      </c>
      <c r="Q30" s="30">
        <f t="shared" si="1"/>
        <v>59.61</v>
      </c>
      <c r="R30" s="18" t="s">
        <v>239</v>
      </c>
      <c r="S30" s="18"/>
    </row>
    <row r="31" spans="1:19" ht="36.75" customHeight="1">
      <c r="A31" s="18">
        <v>20</v>
      </c>
      <c r="B31" s="19" t="s">
        <v>148</v>
      </c>
      <c r="C31" s="20">
        <v>69.75</v>
      </c>
      <c r="D31" s="21" t="s">
        <v>25</v>
      </c>
      <c r="E31" s="22" t="s">
        <v>26</v>
      </c>
      <c r="F31" s="21" t="s">
        <v>7</v>
      </c>
      <c r="G31" s="21"/>
      <c r="H31" s="22" t="s">
        <v>146</v>
      </c>
      <c r="I31" s="23" t="s">
        <v>147</v>
      </c>
      <c r="J31" s="24" t="s">
        <v>149</v>
      </c>
      <c r="K31" s="30">
        <v>12</v>
      </c>
      <c r="L31" s="30">
        <v>16.4</v>
      </c>
      <c r="M31" s="30">
        <v>20</v>
      </c>
      <c r="N31" s="30">
        <v>11.5</v>
      </c>
      <c r="O31" s="41">
        <f t="shared" si="0"/>
        <v>59.9</v>
      </c>
      <c r="P31" s="25">
        <v>58.5</v>
      </c>
      <c r="Q31" s="30">
        <f t="shared" si="1"/>
        <v>59.34</v>
      </c>
      <c r="R31" s="18" t="s">
        <v>239</v>
      </c>
      <c r="S31" s="18"/>
    </row>
    <row r="32" spans="1:19" ht="30" customHeight="1">
      <c r="A32" s="18">
        <v>21</v>
      </c>
      <c r="B32" s="19" t="s">
        <v>75</v>
      </c>
      <c r="C32" s="20">
        <v>45</v>
      </c>
      <c r="D32" s="21" t="s">
        <v>25</v>
      </c>
      <c r="E32" s="22" t="s">
        <v>26</v>
      </c>
      <c r="F32" s="21" t="s">
        <v>6</v>
      </c>
      <c r="G32" s="21">
        <v>721792975</v>
      </c>
      <c r="H32" s="22" t="s">
        <v>79</v>
      </c>
      <c r="I32" s="23" t="s">
        <v>76</v>
      </c>
      <c r="J32" s="24" t="s">
        <v>77</v>
      </c>
      <c r="K32" s="30">
        <v>12</v>
      </c>
      <c r="L32" s="30">
        <v>16.55</v>
      </c>
      <c r="M32" s="30">
        <v>9.25</v>
      </c>
      <c r="N32" s="30">
        <v>18</v>
      </c>
      <c r="O32" s="41">
        <f t="shared" si="0"/>
        <v>55.8</v>
      </c>
      <c r="P32" s="25">
        <v>62.75</v>
      </c>
      <c r="Q32" s="30">
        <f t="shared" si="1"/>
        <v>58.58</v>
      </c>
      <c r="R32" s="18" t="s">
        <v>239</v>
      </c>
      <c r="S32" s="18"/>
    </row>
    <row r="33" spans="1:19" ht="30" customHeight="1">
      <c r="A33" s="18">
        <v>22</v>
      </c>
      <c r="B33" s="19" t="s">
        <v>116</v>
      </c>
      <c r="C33" s="20">
        <v>79.5</v>
      </c>
      <c r="D33" s="21" t="s">
        <v>25</v>
      </c>
      <c r="E33" s="22" t="s">
        <v>26</v>
      </c>
      <c r="F33" s="21" t="s">
        <v>7</v>
      </c>
      <c r="G33" s="21">
        <v>746041826</v>
      </c>
      <c r="H33" s="22" t="s">
        <v>117</v>
      </c>
      <c r="I33" s="23" t="s">
        <v>12</v>
      </c>
      <c r="J33" s="24" t="s">
        <v>119</v>
      </c>
      <c r="K33" s="30">
        <v>14</v>
      </c>
      <c r="L33" s="30">
        <v>21</v>
      </c>
      <c r="M33" s="30">
        <v>17.75</v>
      </c>
      <c r="N33" s="30">
        <v>16.5</v>
      </c>
      <c r="O33" s="41">
        <f t="shared" si="0"/>
        <v>69.25</v>
      </c>
      <c r="P33" s="25">
        <v>42.5</v>
      </c>
      <c r="Q33" s="30">
        <f t="shared" si="1"/>
        <v>58.55</v>
      </c>
      <c r="R33" s="18" t="s">
        <v>239</v>
      </c>
      <c r="S33" s="18"/>
    </row>
    <row r="34" spans="1:19" ht="21" customHeight="1">
      <c r="A34" s="18">
        <v>23</v>
      </c>
      <c r="B34" s="19" t="s">
        <v>118</v>
      </c>
      <c r="C34" s="20">
        <v>62.5</v>
      </c>
      <c r="D34" s="21" t="s">
        <v>25</v>
      </c>
      <c r="E34" s="22" t="s">
        <v>26</v>
      </c>
      <c r="F34" s="21" t="s">
        <v>6</v>
      </c>
      <c r="G34" s="21">
        <v>743685404</v>
      </c>
      <c r="H34" s="22" t="s">
        <v>117</v>
      </c>
      <c r="I34" s="23" t="s">
        <v>12</v>
      </c>
      <c r="J34" s="24" t="s">
        <v>119</v>
      </c>
      <c r="K34" s="30">
        <v>16</v>
      </c>
      <c r="L34" s="30">
        <v>15.15</v>
      </c>
      <c r="M34" s="30">
        <v>11</v>
      </c>
      <c r="N34" s="30">
        <v>13</v>
      </c>
      <c r="O34" s="41">
        <f t="shared" si="0"/>
        <v>55.15</v>
      </c>
      <c r="P34" s="25">
        <v>62</v>
      </c>
      <c r="Q34" s="30">
        <f t="shared" si="1"/>
        <v>57.89</v>
      </c>
      <c r="R34" s="18" t="s">
        <v>239</v>
      </c>
      <c r="S34" s="18"/>
    </row>
    <row r="35" spans="1:19" ht="30" customHeight="1">
      <c r="A35" s="18">
        <v>24</v>
      </c>
      <c r="B35" s="19" t="s">
        <v>95</v>
      </c>
      <c r="C35" s="20">
        <v>78.5</v>
      </c>
      <c r="D35" s="21" t="s">
        <v>25</v>
      </c>
      <c r="E35" s="22" t="s">
        <v>26</v>
      </c>
      <c r="F35" s="21" t="s">
        <v>7</v>
      </c>
      <c r="G35" s="21">
        <v>744310717</v>
      </c>
      <c r="H35" s="22" t="s">
        <v>96</v>
      </c>
      <c r="I35" s="23" t="s">
        <v>97</v>
      </c>
      <c r="J35" s="24" t="s">
        <v>101</v>
      </c>
      <c r="K35" s="30">
        <v>14</v>
      </c>
      <c r="L35" s="30">
        <v>19.75</v>
      </c>
      <c r="M35" s="30">
        <v>18.5</v>
      </c>
      <c r="N35" s="30">
        <v>7.75</v>
      </c>
      <c r="O35" s="41">
        <f t="shared" si="0"/>
        <v>60</v>
      </c>
      <c r="P35" s="25">
        <v>53.37</v>
      </c>
      <c r="Q35" s="30">
        <f t="shared" si="1"/>
        <v>57.348</v>
      </c>
      <c r="R35" s="18" t="s">
        <v>239</v>
      </c>
      <c r="S35" s="18"/>
    </row>
    <row r="36" spans="1:19" ht="30" customHeight="1">
      <c r="A36" s="18">
        <v>25</v>
      </c>
      <c r="B36" s="19" t="s">
        <v>51</v>
      </c>
      <c r="C36" s="20">
        <v>27</v>
      </c>
      <c r="D36" s="21" t="s">
        <v>25</v>
      </c>
      <c r="E36" s="22" t="s">
        <v>26</v>
      </c>
      <c r="F36" s="21" t="s">
        <v>7</v>
      </c>
      <c r="G36" s="21">
        <v>733404333</v>
      </c>
      <c r="H36" s="22" t="s">
        <v>49</v>
      </c>
      <c r="I36" s="22" t="s">
        <v>196</v>
      </c>
      <c r="J36" s="24" t="s">
        <v>50</v>
      </c>
      <c r="K36" s="30">
        <v>10</v>
      </c>
      <c r="L36" s="30">
        <v>16.25</v>
      </c>
      <c r="M36" s="30">
        <v>13</v>
      </c>
      <c r="N36" s="30">
        <v>10.25</v>
      </c>
      <c r="O36" s="41">
        <f t="shared" si="0"/>
        <v>49.5</v>
      </c>
      <c r="P36" s="25">
        <v>68.5</v>
      </c>
      <c r="Q36" s="30">
        <f t="shared" si="1"/>
        <v>57.1</v>
      </c>
      <c r="R36" s="18" t="s">
        <v>239</v>
      </c>
      <c r="S36" s="18"/>
    </row>
    <row r="37" spans="1:19" ht="30" customHeight="1">
      <c r="A37" s="18">
        <v>26</v>
      </c>
      <c r="B37" s="19" t="s">
        <v>24</v>
      </c>
      <c r="C37" s="28">
        <v>76.5</v>
      </c>
      <c r="D37" s="21" t="s">
        <v>25</v>
      </c>
      <c r="E37" s="22" t="s">
        <v>26</v>
      </c>
      <c r="F37" s="21" t="s">
        <v>6</v>
      </c>
      <c r="G37" s="21">
        <v>766223420</v>
      </c>
      <c r="H37" s="27" t="s">
        <v>27</v>
      </c>
      <c r="I37" s="29" t="s">
        <v>10</v>
      </c>
      <c r="J37" s="24" t="s">
        <v>48</v>
      </c>
      <c r="K37" s="30">
        <v>12</v>
      </c>
      <c r="L37" s="30">
        <v>19.2</v>
      </c>
      <c r="M37" s="30">
        <v>19.25</v>
      </c>
      <c r="N37" s="30">
        <v>16</v>
      </c>
      <c r="O37" s="41">
        <f t="shared" si="0"/>
        <v>66.45</v>
      </c>
      <c r="P37" s="25">
        <v>42.5</v>
      </c>
      <c r="Q37" s="30">
        <f t="shared" si="1"/>
        <v>56.87</v>
      </c>
      <c r="R37" s="18" t="s">
        <v>239</v>
      </c>
      <c r="S37" s="18"/>
    </row>
    <row r="38" spans="1:19" ht="30" customHeight="1">
      <c r="A38" s="18">
        <v>27</v>
      </c>
      <c r="B38" s="19" t="s">
        <v>46</v>
      </c>
      <c r="C38" s="20">
        <v>47</v>
      </c>
      <c r="D38" s="21" t="s">
        <v>25</v>
      </c>
      <c r="E38" s="22" t="s">
        <v>26</v>
      </c>
      <c r="F38" s="21" t="s">
        <v>6</v>
      </c>
      <c r="G38" s="21">
        <v>720410905</v>
      </c>
      <c r="H38" s="27" t="s">
        <v>27</v>
      </c>
      <c r="I38" s="29" t="s">
        <v>10</v>
      </c>
      <c r="J38" s="24" t="s">
        <v>48</v>
      </c>
      <c r="K38" s="30">
        <v>16</v>
      </c>
      <c r="L38" s="30">
        <v>18.2</v>
      </c>
      <c r="M38" s="30">
        <v>6.5</v>
      </c>
      <c r="N38" s="30">
        <v>13</v>
      </c>
      <c r="O38" s="41">
        <f t="shared" si="0"/>
        <v>53.7</v>
      </c>
      <c r="P38" s="25">
        <v>58</v>
      </c>
      <c r="Q38" s="30">
        <f t="shared" si="1"/>
        <v>55.42</v>
      </c>
      <c r="R38" s="18" t="s">
        <v>239</v>
      </c>
      <c r="S38" s="18"/>
    </row>
    <row r="39" spans="1:19" ht="30" customHeight="1">
      <c r="A39" s="18">
        <v>28</v>
      </c>
      <c r="B39" s="19" t="s">
        <v>193</v>
      </c>
      <c r="C39" s="20">
        <v>69</v>
      </c>
      <c r="D39" s="21" t="s">
        <v>25</v>
      </c>
      <c r="E39" s="22" t="s">
        <v>191</v>
      </c>
      <c r="F39" s="21" t="s">
        <v>6</v>
      </c>
      <c r="G39" s="21">
        <v>744631367</v>
      </c>
      <c r="H39" s="22" t="s">
        <v>199</v>
      </c>
      <c r="I39" s="23" t="s">
        <v>194</v>
      </c>
      <c r="J39" s="24" t="s">
        <v>195</v>
      </c>
      <c r="K39" s="30">
        <v>18</v>
      </c>
      <c r="L39" s="30">
        <v>17.2</v>
      </c>
      <c r="M39" s="30">
        <v>13.25</v>
      </c>
      <c r="N39" s="30">
        <v>9</v>
      </c>
      <c r="O39" s="41">
        <f t="shared" si="0"/>
        <v>57.45</v>
      </c>
      <c r="P39" s="25">
        <v>51.75</v>
      </c>
      <c r="Q39" s="30">
        <f t="shared" si="1"/>
        <v>55.17</v>
      </c>
      <c r="R39" s="18" t="s">
        <v>239</v>
      </c>
      <c r="S39" s="18"/>
    </row>
    <row r="40" spans="1:19" ht="30" customHeight="1">
      <c r="A40" s="18">
        <v>29</v>
      </c>
      <c r="B40" s="19" t="s">
        <v>52</v>
      </c>
      <c r="C40" s="20">
        <v>82</v>
      </c>
      <c r="D40" s="21" t="s">
        <v>25</v>
      </c>
      <c r="E40" s="22" t="s">
        <v>26</v>
      </c>
      <c r="F40" s="21" t="s">
        <v>7</v>
      </c>
      <c r="G40" s="21">
        <v>748427239</v>
      </c>
      <c r="H40" s="22" t="s">
        <v>53</v>
      </c>
      <c r="I40" s="22" t="s">
        <v>54</v>
      </c>
      <c r="J40" s="24" t="s">
        <v>55</v>
      </c>
      <c r="K40" s="30">
        <v>14</v>
      </c>
      <c r="L40" s="30">
        <v>22.5</v>
      </c>
      <c r="M40" s="30">
        <v>10.25</v>
      </c>
      <c r="N40" s="30">
        <v>17.75</v>
      </c>
      <c r="O40" s="41">
        <f t="shared" si="0"/>
        <v>64.5</v>
      </c>
      <c r="P40" s="25">
        <v>40.25</v>
      </c>
      <c r="Q40" s="30">
        <f t="shared" si="1"/>
        <v>54.8</v>
      </c>
      <c r="R40" s="18" t="s">
        <v>239</v>
      </c>
      <c r="S40" s="18"/>
    </row>
    <row r="41" spans="1:19" ht="30" customHeight="1">
      <c r="A41" s="18">
        <v>30</v>
      </c>
      <c r="B41" s="19" t="s">
        <v>225</v>
      </c>
      <c r="C41" s="20">
        <v>50</v>
      </c>
      <c r="D41" s="21" t="s">
        <v>25</v>
      </c>
      <c r="E41" s="22" t="s">
        <v>26</v>
      </c>
      <c r="F41" s="21" t="s">
        <v>7</v>
      </c>
      <c r="G41" s="21">
        <v>770288046</v>
      </c>
      <c r="H41" s="22" t="s">
        <v>179</v>
      </c>
      <c r="I41" s="23" t="s">
        <v>180</v>
      </c>
      <c r="J41" s="24" t="s">
        <v>181</v>
      </c>
      <c r="K41" s="30">
        <v>14</v>
      </c>
      <c r="L41" s="30">
        <v>19.4</v>
      </c>
      <c r="M41" s="30">
        <v>6</v>
      </c>
      <c r="N41" s="30">
        <v>12.25</v>
      </c>
      <c r="O41" s="41">
        <f t="shared" si="0"/>
        <v>51.65</v>
      </c>
      <c r="P41" s="25">
        <v>58.75</v>
      </c>
      <c r="Q41" s="30">
        <f t="shared" si="1"/>
        <v>54.489999999999995</v>
      </c>
      <c r="R41" s="18" t="s">
        <v>239</v>
      </c>
      <c r="S41" s="18"/>
    </row>
    <row r="42" spans="1:19" ht="30" customHeight="1">
      <c r="A42" s="18">
        <v>31</v>
      </c>
      <c r="B42" s="19" t="s">
        <v>30</v>
      </c>
      <c r="C42" s="28">
        <v>60.5</v>
      </c>
      <c r="D42" s="21" t="s">
        <v>25</v>
      </c>
      <c r="E42" s="22" t="s">
        <v>26</v>
      </c>
      <c r="F42" s="21" t="s">
        <v>7</v>
      </c>
      <c r="G42" s="21">
        <v>725562992</v>
      </c>
      <c r="H42" s="22" t="s">
        <v>31</v>
      </c>
      <c r="I42" s="29" t="s">
        <v>32</v>
      </c>
      <c r="J42" s="24" t="s">
        <v>48</v>
      </c>
      <c r="K42" s="30">
        <v>8</v>
      </c>
      <c r="L42" s="30">
        <v>18.6</v>
      </c>
      <c r="M42" s="30">
        <v>3.75</v>
      </c>
      <c r="N42" s="30">
        <v>25</v>
      </c>
      <c r="O42" s="41">
        <f t="shared" si="0"/>
        <v>55.35</v>
      </c>
      <c r="P42" s="25">
        <v>52.5</v>
      </c>
      <c r="Q42" s="30">
        <f t="shared" si="1"/>
        <v>54.21</v>
      </c>
      <c r="R42" s="18" t="s">
        <v>239</v>
      </c>
      <c r="S42" s="18"/>
    </row>
    <row r="43" spans="1:19" ht="30" customHeight="1">
      <c r="A43" s="18">
        <v>32</v>
      </c>
      <c r="B43" s="19" t="s">
        <v>220</v>
      </c>
      <c r="C43" s="28">
        <v>51.5</v>
      </c>
      <c r="D43" s="21" t="s">
        <v>25</v>
      </c>
      <c r="E43" s="22" t="s">
        <v>26</v>
      </c>
      <c r="F43" s="21" t="s">
        <v>7</v>
      </c>
      <c r="G43" s="21">
        <v>721235813</v>
      </c>
      <c r="H43" s="22" t="s">
        <v>37</v>
      </c>
      <c r="I43" s="23" t="s">
        <v>38</v>
      </c>
      <c r="J43" s="24" t="s">
        <v>48</v>
      </c>
      <c r="K43" s="30">
        <v>4</v>
      </c>
      <c r="L43" s="30">
        <v>17.15</v>
      </c>
      <c r="M43" s="30">
        <v>10.5</v>
      </c>
      <c r="N43" s="30">
        <v>9</v>
      </c>
      <c r="O43" s="41">
        <f t="shared" si="0"/>
        <v>40.65</v>
      </c>
      <c r="P43" s="25">
        <v>73.5</v>
      </c>
      <c r="Q43" s="30">
        <f t="shared" si="1"/>
        <v>53.79</v>
      </c>
      <c r="R43" s="18" t="s">
        <v>239</v>
      </c>
      <c r="S43" s="18"/>
    </row>
    <row r="44" spans="1:19" ht="30" customHeight="1">
      <c r="A44" s="18">
        <v>33</v>
      </c>
      <c r="B44" s="19" t="s">
        <v>84</v>
      </c>
      <c r="C44" s="28">
        <v>61.25</v>
      </c>
      <c r="D44" s="21" t="s">
        <v>25</v>
      </c>
      <c r="E44" s="22" t="s">
        <v>26</v>
      </c>
      <c r="F44" s="21" t="s">
        <v>7</v>
      </c>
      <c r="G44" s="21">
        <v>760748100</v>
      </c>
      <c r="H44" s="27" t="s">
        <v>223</v>
      </c>
      <c r="I44" s="29" t="s">
        <v>224</v>
      </c>
      <c r="J44" s="24" t="s">
        <v>85</v>
      </c>
      <c r="K44" s="30">
        <v>6</v>
      </c>
      <c r="L44" s="30">
        <v>15.8</v>
      </c>
      <c r="M44" s="30">
        <v>9.75</v>
      </c>
      <c r="N44" s="30">
        <v>15</v>
      </c>
      <c r="O44" s="41">
        <f aca="true" t="shared" si="2" ref="O44:O75">K44+L44+M44+N44</f>
        <v>46.55</v>
      </c>
      <c r="P44" s="25">
        <v>63.5</v>
      </c>
      <c r="Q44" s="30">
        <f aca="true" t="shared" si="3" ref="Q44:Q75">O44*0.6+P44*0.4</f>
        <v>53.33</v>
      </c>
      <c r="R44" s="18" t="s">
        <v>239</v>
      </c>
      <c r="S44" s="18"/>
    </row>
    <row r="45" spans="1:19" ht="30" customHeight="1">
      <c r="A45" s="18">
        <v>34</v>
      </c>
      <c r="B45" s="19" t="s">
        <v>175</v>
      </c>
      <c r="C45" s="20">
        <v>49</v>
      </c>
      <c r="D45" s="21" t="s">
        <v>25</v>
      </c>
      <c r="E45" s="27" t="s">
        <v>26</v>
      </c>
      <c r="F45" s="21" t="s">
        <v>7</v>
      </c>
      <c r="G45" s="21">
        <v>757242995</v>
      </c>
      <c r="H45" s="22" t="s">
        <v>176</v>
      </c>
      <c r="I45" s="23" t="s">
        <v>178</v>
      </c>
      <c r="J45" s="24" t="s">
        <v>177</v>
      </c>
      <c r="K45" s="30">
        <v>16</v>
      </c>
      <c r="L45" s="30">
        <v>17.7</v>
      </c>
      <c r="M45" s="30">
        <v>6.75</v>
      </c>
      <c r="N45" s="30">
        <v>8.75</v>
      </c>
      <c r="O45" s="41">
        <f t="shared" si="2"/>
        <v>49.2</v>
      </c>
      <c r="P45" s="25">
        <v>57.5</v>
      </c>
      <c r="Q45" s="30">
        <f t="shared" si="3"/>
        <v>52.519999999999996</v>
      </c>
      <c r="R45" s="18" t="s">
        <v>239</v>
      </c>
      <c r="S45" s="18"/>
    </row>
    <row r="46" spans="1:19" ht="30" customHeight="1">
      <c r="A46" s="18">
        <v>35</v>
      </c>
      <c r="B46" s="19" t="s">
        <v>150</v>
      </c>
      <c r="C46" s="20">
        <v>70</v>
      </c>
      <c r="D46" s="21" t="s">
        <v>25</v>
      </c>
      <c r="E46" s="22" t="s">
        <v>26</v>
      </c>
      <c r="F46" s="21" t="s">
        <v>7</v>
      </c>
      <c r="G46" s="21">
        <v>755947991</v>
      </c>
      <c r="H46" s="22" t="s">
        <v>151</v>
      </c>
      <c r="I46" s="23" t="s">
        <v>19</v>
      </c>
      <c r="J46" s="24" t="s">
        <v>153</v>
      </c>
      <c r="K46" s="30">
        <v>12</v>
      </c>
      <c r="L46" s="30">
        <v>20.25</v>
      </c>
      <c r="M46" s="30">
        <v>6</v>
      </c>
      <c r="N46" s="30">
        <v>14.5</v>
      </c>
      <c r="O46" s="41">
        <f t="shared" si="2"/>
        <v>52.75</v>
      </c>
      <c r="P46" s="25">
        <v>51</v>
      </c>
      <c r="Q46" s="30">
        <f t="shared" si="3"/>
        <v>52.05</v>
      </c>
      <c r="R46" s="18" t="s">
        <v>239</v>
      </c>
      <c r="S46" s="18"/>
    </row>
    <row r="47" spans="1:19" ht="35.25" customHeight="1">
      <c r="A47" s="18">
        <v>36</v>
      </c>
      <c r="B47" s="19" t="s">
        <v>205</v>
      </c>
      <c r="C47" s="20">
        <v>50</v>
      </c>
      <c r="D47" s="21" t="s">
        <v>25</v>
      </c>
      <c r="E47" s="22" t="s">
        <v>26</v>
      </c>
      <c r="F47" s="21" t="s">
        <v>93</v>
      </c>
      <c r="G47" s="21">
        <v>759023886</v>
      </c>
      <c r="H47" s="22" t="s">
        <v>206</v>
      </c>
      <c r="I47" s="23" t="s">
        <v>94</v>
      </c>
      <c r="J47" s="24" t="s">
        <v>100</v>
      </c>
      <c r="K47" s="30">
        <v>12</v>
      </c>
      <c r="L47" s="30">
        <v>12.85</v>
      </c>
      <c r="M47" s="30">
        <v>6</v>
      </c>
      <c r="N47" s="30">
        <v>10</v>
      </c>
      <c r="O47" s="41">
        <f t="shared" si="2"/>
        <v>40.85</v>
      </c>
      <c r="P47" s="25">
        <v>65.87</v>
      </c>
      <c r="Q47" s="30">
        <f t="shared" si="3"/>
        <v>50.858000000000004</v>
      </c>
      <c r="R47" s="34"/>
      <c r="S47" s="34"/>
    </row>
    <row r="48" spans="1:19" ht="30" customHeight="1">
      <c r="A48" s="18">
        <v>37</v>
      </c>
      <c r="B48" s="19" t="s">
        <v>43</v>
      </c>
      <c r="C48" s="20">
        <v>47</v>
      </c>
      <c r="D48" s="21" t="s">
        <v>25</v>
      </c>
      <c r="E48" s="22" t="s">
        <v>26</v>
      </c>
      <c r="F48" s="21" t="s">
        <v>7</v>
      </c>
      <c r="G48" s="21">
        <v>742042644</v>
      </c>
      <c r="H48" s="22" t="s">
        <v>44</v>
      </c>
      <c r="I48" s="29" t="s">
        <v>45</v>
      </c>
      <c r="J48" s="24" t="s">
        <v>48</v>
      </c>
      <c r="K48" s="30">
        <v>16</v>
      </c>
      <c r="L48" s="30">
        <v>17.25</v>
      </c>
      <c r="M48" s="30">
        <v>6.5</v>
      </c>
      <c r="N48" s="30">
        <v>8</v>
      </c>
      <c r="O48" s="41">
        <f t="shared" si="2"/>
        <v>47.75</v>
      </c>
      <c r="P48" s="25">
        <v>55.25</v>
      </c>
      <c r="Q48" s="30">
        <f t="shared" si="3"/>
        <v>50.75</v>
      </c>
      <c r="R48" s="34"/>
      <c r="S48" s="35"/>
    </row>
    <row r="49" spans="1:19" ht="30" customHeight="1">
      <c r="A49" s="18">
        <v>38</v>
      </c>
      <c r="B49" s="19" t="s">
        <v>80</v>
      </c>
      <c r="C49" s="20">
        <v>51</v>
      </c>
      <c r="D49" s="21" t="s">
        <v>25</v>
      </c>
      <c r="E49" s="22" t="s">
        <v>26</v>
      </c>
      <c r="F49" s="21" t="s">
        <v>6</v>
      </c>
      <c r="G49" s="21">
        <v>736099209</v>
      </c>
      <c r="H49" s="22" t="s">
        <v>81</v>
      </c>
      <c r="I49" s="23" t="s">
        <v>82</v>
      </c>
      <c r="J49" s="24" t="s">
        <v>83</v>
      </c>
      <c r="K49" s="30">
        <v>10</v>
      </c>
      <c r="L49" s="30">
        <v>20.1</v>
      </c>
      <c r="M49" s="30">
        <v>8.5</v>
      </c>
      <c r="N49" s="30">
        <v>13</v>
      </c>
      <c r="O49" s="41">
        <f t="shared" si="2"/>
        <v>51.6</v>
      </c>
      <c r="P49" s="25">
        <v>48.75</v>
      </c>
      <c r="Q49" s="30">
        <f t="shared" si="3"/>
        <v>50.46</v>
      </c>
      <c r="R49" s="34"/>
      <c r="S49" s="34"/>
    </row>
    <row r="50" spans="1:19" ht="30" customHeight="1">
      <c r="A50" s="18">
        <v>39</v>
      </c>
      <c r="B50" s="19" t="s">
        <v>222</v>
      </c>
      <c r="C50" s="20">
        <v>52</v>
      </c>
      <c r="D50" s="21" t="s">
        <v>25</v>
      </c>
      <c r="E50" s="22" t="s">
        <v>26</v>
      </c>
      <c r="F50" s="21" t="s">
        <v>7</v>
      </c>
      <c r="G50" s="21">
        <v>727453646</v>
      </c>
      <c r="H50" s="22" t="s">
        <v>197</v>
      </c>
      <c r="I50" s="22" t="s">
        <v>204</v>
      </c>
      <c r="J50" s="24" t="s">
        <v>61</v>
      </c>
      <c r="K50" s="30">
        <v>16</v>
      </c>
      <c r="L50" s="30">
        <v>17.2</v>
      </c>
      <c r="M50" s="30">
        <v>5.25</v>
      </c>
      <c r="N50" s="30">
        <v>10</v>
      </c>
      <c r="O50" s="41">
        <f t="shared" si="2"/>
        <v>48.45</v>
      </c>
      <c r="P50" s="25">
        <v>53.25</v>
      </c>
      <c r="Q50" s="30">
        <f t="shared" si="3"/>
        <v>50.370000000000005</v>
      </c>
      <c r="R50" s="34"/>
      <c r="S50" s="34"/>
    </row>
    <row r="51" spans="1:19" ht="30" customHeight="1">
      <c r="A51" s="18">
        <v>40</v>
      </c>
      <c r="B51" s="19" t="s">
        <v>190</v>
      </c>
      <c r="C51" s="28">
        <v>54.5</v>
      </c>
      <c r="D51" s="21" t="s">
        <v>25</v>
      </c>
      <c r="E51" s="22" t="s">
        <v>191</v>
      </c>
      <c r="F51" s="21" t="s">
        <v>7</v>
      </c>
      <c r="G51" s="21">
        <v>729935059</v>
      </c>
      <c r="H51" s="22" t="s">
        <v>192</v>
      </c>
      <c r="I51" s="23" t="s">
        <v>22</v>
      </c>
      <c r="J51" s="24" t="s">
        <v>195</v>
      </c>
      <c r="K51" s="30">
        <v>12</v>
      </c>
      <c r="L51" s="30">
        <v>17.35</v>
      </c>
      <c r="M51" s="30">
        <v>5</v>
      </c>
      <c r="N51" s="30">
        <v>8</v>
      </c>
      <c r="O51" s="41">
        <f t="shared" si="2"/>
        <v>42.35</v>
      </c>
      <c r="P51" s="25">
        <v>62</v>
      </c>
      <c r="Q51" s="30">
        <f t="shared" si="3"/>
        <v>50.21</v>
      </c>
      <c r="R51" s="34"/>
      <c r="S51" s="34"/>
    </row>
    <row r="52" spans="1:19" ht="24.75" customHeight="1">
      <c r="A52" s="18">
        <v>41</v>
      </c>
      <c r="B52" s="19" t="s">
        <v>182</v>
      </c>
      <c r="C52" s="20">
        <v>46</v>
      </c>
      <c r="D52" s="21" t="s">
        <v>25</v>
      </c>
      <c r="E52" s="22" t="s">
        <v>26</v>
      </c>
      <c r="F52" s="21" t="s">
        <v>6</v>
      </c>
      <c r="G52" s="21" t="s">
        <v>183</v>
      </c>
      <c r="H52" s="22" t="s">
        <v>184</v>
      </c>
      <c r="I52" s="23" t="s">
        <v>185</v>
      </c>
      <c r="J52" s="24" t="s">
        <v>189</v>
      </c>
      <c r="K52" s="30">
        <v>12</v>
      </c>
      <c r="L52" s="30">
        <v>15.6</v>
      </c>
      <c r="M52" s="30">
        <v>2.5</v>
      </c>
      <c r="N52" s="30">
        <v>6</v>
      </c>
      <c r="O52" s="41">
        <f t="shared" si="2"/>
        <v>36.1</v>
      </c>
      <c r="P52" s="25">
        <v>69.5</v>
      </c>
      <c r="Q52" s="30">
        <f t="shared" si="3"/>
        <v>49.46</v>
      </c>
      <c r="R52" s="34"/>
      <c r="S52" s="34"/>
    </row>
    <row r="53" spans="1:19" ht="40.5" customHeight="1">
      <c r="A53" s="18">
        <v>42</v>
      </c>
      <c r="B53" s="19" t="s">
        <v>109</v>
      </c>
      <c r="C53" s="20">
        <v>57</v>
      </c>
      <c r="D53" s="21" t="s">
        <v>25</v>
      </c>
      <c r="E53" s="22" t="s">
        <v>26</v>
      </c>
      <c r="F53" s="21" t="s">
        <v>6</v>
      </c>
      <c r="G53" s="21">
        <v>754051537</v>
      </c>
      <c r="H53" s="22" t="s">
        <v>211</v>
      </c>
      <c r="I53" s="23" t="s">
        <v>110</v>
      </c>
      <c r="J53" s="24" t="s">
        <v>111</v>
      </c>
      <c r="K53" s="30">
        <v>12</v>
      </c>
      <c r="L53" s="30">
        <v>13.35</v>
      </c>
      <c r="M53" s="30">
        <v>15.75</v>
      </c>
      <c r="N53" s="30">
        <v>17</v>
      </c>
      <c r="O53" s="41">
        <f t="shared" si="2"/>
        <v>58.1</v>
      </c>
      <c r="P53" s="25">
        <v>36</v>
      </c>
      <c r="Q53" s="30">
        <f t="shared" si="3"/>
        <v>49.26</v>
      </c>
      <c r="R53" s="34"/>
      <c r="S53" s="34"/>
    </row>
    <row r="54" spans="1:19" ht="30" customHeight="1">
      <c r="A54" s="18">
        <v>43</v>
      </c>
      <c r="B54" s="19" t="s">
        <v>42</v>
      </c>
      <c r="C54" s="20">
        <v>48.5</v>
      </c>
      <c r="D54" s="21" t="s">
        <v>25</v>
      </c>
      <c r="E54" s="22" t="s">
        <v>26</v>
      </c>
      <c r="F54" s="21" t="s">
        <v>7</v>
      </c>
      <c r="G54" s="21">
        <v>722336332</v>
      </c>
      <c r="H54" s="27" t="s">
        <v>27</v>
      </c>
      <c r="I54" s="29" t="s">
        <v>10</v>
      </c>
      <c r="J54" s="24" t="s">
        <v>48</v>
      </c>
      <c r="K54" s="30">
        <v>14</v>
      </c>
      <c r="L54" s="30">
        <v>16.5</v>
      </c>
      <c r="M54" s="30">
        <v>9.75</v>
      </c>
      <c r="N54" s="30">
        <v>10</v>
      </c>
      <c r="O54" s="41">
        <f t="shared" si="2"/>
        <v>50.25</v>
      </c>
      <c r="P54" s="25">
        <v>46</v>
      </c>
      <c r="Q54" s="30">
        <f t="shared" si="3"/>
        <v>48.55</v>
      </c>
      <c r="R54" s="34"/>
      <c r="S54" s="34"/>
    </row>
    <row r="55" spans="1:19" ht="30" customHeight="1">
      <c r="A55" s="18">
        <v>44</v>
      </c>
      <c r="B55" s="19" t="s">
        <v>73</v>
      </c>
      <c r="C55" s="20">
        <v>60</v>
      </c>
      <c r="D55" s="21" t="s">
        <v>25</v>
      </c>
      <c r="E55" s="22" t="s">
        <v>26</v>
      </c>
      <c r="F55" s="21" t="s">
        <v>7</v>
      </c>
      <c r="G55" s="21">
        <v>727296252</v>
      </c>
      <c r="H55" s="22" t="s">
        <v>78</v>
      </c>
      <c r="I55" s="23" t="s">
        <v>74</v>
      </c>
      <c r="J55" s="24" t="s">
        <v>77</v>
      </c>
      <c r="K55" s="30">
        <v>8</v>
      </c>
      <c r="L55" s="30">
        <v>19.6</v>
      </c>
      <c r="M55" s="30">
        <v>17.75</v>
      </c>
      <c r="N55" s="30">
        <v>11</v>
      </c>
      <c r="O55" s="41">
        <f t="shared" si="2"/>
        <v>56.35</v>
      </c>
      <c r="P55" s="25">
        <v>36</v>
      </c>
      <c r="Q55" s="30">
        <f t="shared" si="3"/>
        <v>48.21</v>
      </c>
      <c r="R55" s="34"/>
      <c r="S55" s="34"/>
    </row>
    <row r="56" spans="1:19" ht="30" customHeight="1">
      <c r="A56" s="18">
        <v>45</v>
      </c>
      <c r="B56" s="19" t="s">
        <v>218</v>
      </c>
      <c r="C56" s="32" t="s">
        <v>219</v>
      </c>
      <c r="D56" s="21" t="s">
        <v>25</v>
      </c>
      <c r="E56" s="22" t="s">
        <v>26</v>
      </c>
      <c r="F56" s="21" t="s">
        <v>6</v>
      </c>
      <c r="G56" s="21">
        <v>724075785</v>
      </c>
      <c r="H56" s="22" t="s">
        <v>152</v>
      </c>
      <c r="I56" s="23" t="s">
        <v>200</v>
      </c>
      <c r="J56" s="24" t="s">
        <v>153</v>
      </c>
      <c r="K56" s="30">
        <v>8</v>
      </c>
      <c r="L56" s="30">
        <v>15.3</v>
      </c>
      <c r="M56" s="30">
        <v>7</v>
      </c>
      <c r="N56" s="30">
        <v>9.75</v>
      </c>
      <c r="O56" s="41">
        <f t="shared" si="2"/>
        <v>40.05</v>
      </c>
      <c r="P56" s="25">
        <v>59</v>
      </c>
      <c r="Q56" s="30">
        <f t="shared" si="3"/>
        <v>47.629999999999995</v>
      </c>
      <c r="R56" s="34"/>
      <c r="S56" s="34"/>
    </row>
    <row r="57" spans="1:19" ht="37.5" customHeight="1">
      <c r="A57" s="18">
        <v>46</v>
      </c>
      <c r="B57" s="19" t="s">
        <v>170</v>
      </c>
      <c r="C57" s="28">
        <v>33.5</v>
      </c>
      <c r="D57" s="26" t="s">
        <v>25</v>
      </c>
      <c r="E57" s="27" t="s">
        <v>171</v>
      </c>
      <c r="F57" s="26" t="s">
        <v>6</v>
      </c>
      <c r="G57" s="26">
        <v>745429487</v>
      </c>
      <c r="H57" s="27" t="s">
        <v>172</v>
      </c>
      <c r="I57" s="29" t="s">
        <v>173</v>
      </c>
      <c r="J57" s="24" t="s">
        <v>174</v>
      </c>
      <c r="K57" s="30">
        <v>6</v>
      </c>
      <c r="L57" s="30">
        <v>17.45</v>
      </c>
      <c r="M57" s="30">
        <v>9.75</v>
      </c>
      <c r="N57" s="30">
        <v>13.75</v>
      </c>
      <c r="O57" s="41">
        <f t="shared" si="2"/>
        <v>46.95</v>
      </c>
      <c r="P57" s="25">
        <v>48.5</v>
      </c>
      <c r="Q57" s="30">
        <f t="shared" si="3"/>
        <v>47.57000000000001</v>
      </c>
      <c r="R57" s="34"/>
      <c r="S57" s="34"/>
    </row>
    <row r="58" spans="1:19" ht="30" customHeight="1">
      <c r="A58" s="18">
        <v>47</v>
      </c>
      <c r="B58" s="19" t="s">
        <v>154</v>
      </c>
      <c r="C58" s="28">
        <v>55</v>
      </c>
      <c r="D58" s="26" t="s">
        <v>25</v>
      </c>
      <c r="E58" s="27" t="s">
        <v>26</v>
      </c>
      <c r="F58" s="26" t="s">
        <v>7</v>
      </c>
      <c r="G58" s="26">
        <v>744343571</v>
      </c>
      <c r="H58" s="27" t="s">
        <v>155</v>
      </c>
      <c r="I58" s="29" t="s">
        <v>156</v>
      </c>
      <c r="J58" s="24" t="s">
        <v>157</v>
      </c>
      <c r="K58" s="30">
        <v>6</v>
      </c>
      <c r="L58" s="30">
        <v>13.85</v>
      </c>
      <c r="M58" s="30">
        <v>15.5</v>
      </c>
      <c r="N58" s="30">
        <v>10</v>
      </c>
      <c r="O58" s="41">
        <f t="shared" si="2"/>
        <v>45.35</v>
      </c>
      <c r="P58" s="25">
        <v>49.25</v>
      </c>
      <c r="Q58" s="30">
        <f t="shared" si="3"/>
        <v>46.910000000000004</v>
      </c>
      <c r="R58" s="34"/>
      <c r="S58" s="34"/>
    </row>
    <row r="59" spans="1:19" ht="30" customHeight="1">
      <c r="A59" s="18">
        <v>48</v>
      </c>
      <c r="B59" s="19" t="s">
        <v>221</v>
      </c>
      <c r="C59" s="20">
        <v>58</v>
      </c>
      <c r="D59" s="21" t="s">
        <v>25</v>
      </c>
      <c r="E59" s="22" t="s">
        <v>26</v>
      </c>
      <c r="F59" s="21" t="s">
        <v>6</v>
      </c>
      <c r="G59" s="21">
        <v>724547622</v>
      </c>
      <c r="H59" s="22" t="s">
        <v>197</v>
      </c>
      <c r="I59" s="22" t="s">
        <v>204</v>
      </c>
      <c r="J59" s="24" t="s">
        <v>61</v>
      </c>
      <c r="K59" s="30">
        <v>6</v>
      </c>
      <c r="L59" s="30">
        <v>12.2</v>
      </c>
      <c r="M59" s="30">
        <v>4.5</v>
      </c>
      <c r="N59" s="30">
        <v>16</v>
      </c>
      <c r="O59" s="41">
        <f t="shared" si="2"/>
        <v>38.7</v>
      </c>
      <c r="P59" s="25">
        <v>58.75</v>
      </c>
      <c r="Q59" s="30">
        <f t="shared" si="3"/>
        <v>46.72</v>
      </c>
      <c r="R59" s="34"/>
      <c r="S59" s="34"/>
    </row>
    <row r="60" spans="1:19" ht="30" customHeight="1">
      <c r="A60" s="18">
        <v>49</v>
      </c>
      <c r="B60" s="19" t="s">
        <v>233</v>
      </c>
      <c r="C60" s="28">
        <v>40</v>
      </c>
      <c r="D60" s="26" t="s">
        <v>25</v>
      </c>
      <c r="E60" s="27" t="s">
        <v>62</v>
      </c>
      <c r="F60" s="26" t="s">
        <v>7</v>
      </c>
      <c r="G60" s="21" t="s">
        <v>102</v>
      </c>
      <c r="H60" s="27" t="s">
        <v>103</v>
      </c>
      <c r="I60" s="29" t="s">
        <v>105</v>
      </c>
      <c r="J60" s="24" t="s">
        <v>104</v>
      </c>
      <c r="K60" s="30">
        <v>10</v>
      </c>
      <c r="L60" s="30">
        <v>18.55</v>
      </c>
      <c r="M60" s="30">
        <v>6.25</v>
      </c>
      <c r="N60" s="30">
        <v>9.75</v>
      </c>
      <c r="O60" s="41">
        <f t="shared" si="2"/>
        <v>44.55</v>
      </c>
      <c r="P60" s="25">
        <v>48.5</v>
      </c>
      <c r="Q60" s="30">
        <f t="shared" si="3"/>
        <v>46.129999999999995</v>
      </c>
      <c r="R60" s="34"/>
      <c r="S60" s="34"/>
    </row>
    <row r="61" spans="1:19" ht="24" customHeight="1">
      <c r="A61" s="18">
        <v>50</v>
      </c>
      <c r="B61" s="19" t="s">
        <v>86</v>
      </c>
      <c r="C61" s="20">
        <v>55</v>
      </c>
      <c r="D61" s="21" t="s">
        <v>25</v>
      </c>
      <c r="E61" s="22" t="s">
        <v>26</v>
      </c>
      <c r="F61" s="21" t="s">
        <v>6</v>
      </c>
      <c r="G61" s="21">
        <v>720286098</v>
      </c>
      <c r="H61" s="22" t="s">
        <v>87</v>
      </c>
      <c r="I61" s="23" t="s">
        <v>88</v>
      </c>
      <c r="J61" s="24" t="s">
        <v>90</v>
      </c>
      <c r="K61" s="30">
        <v>14</v>
      </c>
      <c r="L61" s="30">
        <v>15.9</v>
      </c>
      <c r="M61" s="30">
        <v>8</v>
      </c>
      <c r="N61" s="30">
        <v>14.25</v>
      </c>
      <c r="O61" s="41">
        <f t="shared" si="2"/>
        <v>52.15</v>
      </c>
      <c r="P61" s="25">
        <v>31.5</v>
      </c>
      <c r="Q61" s="30">
        <f t="shared" si="3"/>
        <v>43.89</v>
      </c>
      <c r="R61" s="34"/>
      <c r="S61" s="34"/>
    </row>
    <row r="62" spans="1:19" ht="30" customHeight="1">
      <c r="A62" s="18">
        <v>51</v>
      </c>
      <c r="B62" s="19" t="s">
        <v>164</v>
      </c>
      <c r="C62" s="28">
        <v>42</v>
      </c>
      <c r="D62" s="21" t="s">
        <v>25</v>
      </c>
      <c r="E62" s="22" t="s">
        <v>165</v>
      </c>
      <c r="F62" s="21" t="s">
        <v>7</v>
      </c>
      <c r="G62" s="21">
        <v>756400508</v>
      </c>
      <c r="H62" s="22" t="s">
        <v>166</v>
      </c>
      <c r="I62" s="29" t="s">
        <v>167</v>
      </c>
      <c r="J62" s="24" t="s">
        <v>168</v>
      </c>
      <c r="K62" s="30">
        <v>10</v>
      </c>
      <c r="L62" s="30">
        <v>17.95</v>
      </c>
      <c r="M62" s="30">
        <v>8</v>
      </c>
      <c r="N62" s="30">
        <v>6</v>
      </c>
      <c r="O62" s="41">
        <f t="shared" si="2"/>
        <v>41.95</v>
      </c>
      <c r="P62" s="25">
        <v>46.5</v>
      </c>
      <c r="Q62" s="30">
        <f t="shared" si="3"/>
        <v>43.77</v>
      </c>
      <c r="R62" s="34"/>
      <c r="S62" s="34"/>
    </row>
    <row r="63" spans="1:19" ht="25.5" customHeight="1">
      <c r="A63" s="18">
        <v>52</v>
      </c>
      <c r="B63" s="19" t="s">
        <v>89</v>
      </c>
      <c r="C63" s="20">
        <v>40.4</v>
      </c>
      <c r="D63" s="21" t="s">
        <v>25</v>
      </c>
      <c r="E63" s="22" t="s">
        <v>26</v>
      </c>
      <c r="F63" s="21" t="s">
        <v>7</v>
      </c>
      <c r="G63" s="21">
        <v>733582327</v>
      </c>
      <c r="H63" s="22" t="s">
        <v>92</v>
      </c>
      <c r="I63" s="23" t="s">
        <v>91</v>
      </c>
      <c r="J63" s="24" t="s">
        <v>90</v>
      </c>
      <c r="K63" s="30">
        <v>10</v>
      </c>
      <c r="L63" s="30">
        <v>17.5</v>
      </c>
      <c r="M63" s="30">
        <v>5</v>
      </c>
      <c r="N63" s="30">
        <v>5</v>
      </c>
      <c r="O63" s="41">
        <f t="shared" si="2"/>
        <v>37.5</v>
      </c>
      <c r="P63" s="25">
        <v>52.75</v>
      </c>
      <c r="Q63" s="30">
        <f t="shared" si="3"/>
        <v>43.6</v>
      </c>
      <c r="R63" s="34"/>
      <c r="S63" s="34"/>
    </row>
    <row r="64" spans="1:19" ht="30" customHeight="1">
      <c r="A64" s="18">
        <v>53</v>
      </c>
      <c r="B64" s="19" t="s">
        <v>142</v>
      </c>
      <c r="C64" s="20">
        <v>52.5</v>
      </c>
      <c r="D64" s="21" t="s">
        <v>25</v>
      </c>
      <c r="E64" s="22" t="s">
        <v>26</v>
      </c>
      <c r="F64" s="21" t="s">
        <v>7</v>
      </c>
      <c r="G64" s="21">
        <v>761786411</v>
      </c>
      <c r="H64" s="22" t="s">
        <v>143</v>
      </c>
      <c r="I64" s="23" t="s">
        <v>216</v>
      </c>
      <c r="J64" s="24" t="s">
        <v>144</v>
      </c>
      <c r="K64" s="30">
        <v>8</v>
      </c>
      <c r="L64" s="30">
        <v>16.55</v>
      </c>
      <c r="M64" s="30">
        <v>7.75</v>
      </c>
      <c r="N64" s="30">
        <v>14</v>
      </c>
      <c r="O64" s="41">
        <f t="shared" si="2"/>
        <v>46.3</v>
      </c>
      <c r="P64" s="25">
        <v>39.25</v>
      </c>
      <c r="Q64" s="30">
        <f t="shared" si="3"/>
        <v>43.48</v>
      </c>
      <c r="R64" s="34"/>
      <c r="S64" s="34"/>
    </row>
    <row r="65" spans="1:19" ht="30" customHeight="1">
      <c r="A65" s="18">
        <v>54</v>
      </c>
      <c r="B65" s="19" t="s">
        <v>158</v>
      </c>
      <c r="C65" s="20">
        <v>41</v>
      </c>
      <c r="D65" s="21" t="s">
        <v>25</v>
      </c>
      <c r="E65" s="22" t="s">
        <v>26</v>
      </c>
      <c r="F65" s="21" t="s">
        <v>6</v>
      </c>
      <c r="G65" s="21">
        <v>757207308</v>
      </c>
      <c r="H65" s="22" t="s">
        <v>159</v>
      </c>
      <c r="I65" s="23" t="s">
        <v>160</v>
      </c>
      <c r="J65" s="24" t="s">
        <v>161</v>
      </c>
      <c r="K65" s="30">
        <v>12</v>
      </c>
      <c r="L65" s="30">
        <v>9.25</v>
      </c>
      <c r="M65" s="30">
        <v>13.5</v>
      </c>
      <c r="N65" s="30">
        <v>6</v>
      </c>
      <c r="O65" s="41">
        <f t="shared" si="2"/>
        <v>40.75</v>
      </c>
      <c r="P65" s="25">
        <v>47.25</v>
      </c>
      <c r="Q65" s="30">
        <f t="shared" si="3"/>
        <v>43.35</v>
      </c>
      <c r="R65" s="34"/>
      <c r="S65" s="34"/>
    </row>
    <row r="66" spans="1:19" ht="30" customHeight="1">
      <c r="A66" s="18">
        <v>55</v>
      </c>
      <c r="B66" s="19" t="s">
        <v>123</v>
      </c>
      <c r="C66" s="20">
        <v>35</v>
      </c>
      <c r="D66" s="21" t="s">
        <v>25</v>
      </c>
      <c r="E66" s="22" t="s">
        <v>26</v>
      </c>
      <c r="F66" s="21" t="s">
        <v>6</v>
      </c>
      <c r="G66" s="21">
        <v>745067265</v>
      </c>
      <c r="H66" s="22" t="s">
        <v>217</v>
      </c>
      <c r="I66" s="23" t="s">
        <v>14</v>
      </c>
      <c r="J66" s="24" t="s">
        <v>124</v>
      </c>
      <c r="K66" s="30">
        <v>8</v>
      </c>
      <c r="L66" s="30">
        <v>10.3</v>
      </c>
      <c r="M66" s="30">
        <v>4.75</v>
      </c>
      <c r="N66" s="30">
        <v>8</v>
      </c>
      <c r="O66" s="41">
        <f t="shared" si="2"/>
        <v>31.05</v>
      </c>
      <c r="P66" s="25">
        <v>60.5</v>
      </c>
      <c r="Q66" s="30">
        <f t="shared" si="3"/>
        <v>42.83</v>
      </c>
      <c r="R66" s="34"/>
      <c r="S66" s="34"/>
    </row>
    <row r="67" spans="1:19" ht="30" customHeight="1">
      <c r="A67" s="18">
        <v>56</v>
      </c>
      <c r="B67" s="19" t="s">
        <v>162</v>
      </c>
      <c r="C67" s="20">
        <v>65</v>
      </c>
      <c r="D67" s="21" t="s">
        <v>25</v>
      </c>
      <c r="E67" s="22" t="s">
        <v>26</v>
      </c>
      <c r="F67" s="21" t="s">
        <v>6</v>
      </c>
      <c r="G67" s="21">
        <v>753551991</v>
      </c>
      <c r="H67" s="22" t="s">
        <v>198</v>
      </c>
      <c r="I67" s="23" t="s">
        <v>163</v>
      </c>
      <c r="J67" s="24" t="s">
        <v>168</v>
      </c>
      <c r="K67" s="30">
        <v>14</v>
      </c>
      <c r="L67" s="30">
        <v>18.6</v>
      </c>
      <c r="M67" s="30">
        <v>4.75</v>
      </c>
      <c r="N67" s="30">
        <v>14</v>
      </c>
      <c r="O67" s="41">
        <f t="shared" si="2"/>
        <v>51.35</v>
      </c>
      <c r="P67" s="25">
        <v>26</v>
      </c>
      <c r="Q67" s="30">
        <f t="shared" si="3"/>
        <v>41.21</v>
      </c>
      <c r="R67" s="34"/>
      <c r="S67" s="34"/>
    </row>
    <row r="68" spans="1:19" ht="30" customHeight="1">
      <c r="A68" s="18">
        <v>57</v>
      </c>
      <c r="B68" s="19" t="s">
        <v>67</v>
      </c>
      <c r="C68" s="20">
        <v>52.5</v>
      </c>
      <c r="D68" s="21" t="s">
        <v>25</v>
      </c>
      <c r="E68" s="22" t="s">
        <v>26</v>
      </c>
      <c r="F68" s="21" t="s">
        <v>7</v>
      </c>
      <c r="G68" s="21">
        <v>745512855</v>
      </c>
      <c r="H68" s="22" t="s">
        <v>72</v>
      </c>
      <c r="I68" s="23" t="s">
        <v>9</v>
      </c>
      <c r="J68" s="24" t="s">
        <v>68</v>
      </c>
      <c r="K68" s="30">
        <v>8</v>
      </c>
      <c r="L68" s="30">
        <v>14.2</v>
      </c>
      <c r="M68" s="30">
        <v>6.25</v>
      </c>
      <c r="N68" s="30">
        <v>7</v>
      </c>
      <c r="O68" s="41">
        <f t="shared" si="2"/>
        <v>35.45</v>
      </c>
      <c r="P68" s="25">
        <v>46</v>
      </c>
      <c r="Q68" s="30">
        <f t="shared" si="3"/>
        <v>39.67</v>
      </c>
      <c r="R68" s="34"/>
      <c r="S68" s="34"/>
    </row>
    <row r="69" spans="1:19" ht="22.5" customHeight="1">
      <c r="A69" s="18">
        <v>58</v>
      </c>
      <c r="B69" s="19" t="s">
        <v>39</v>
      </c>
      <c r="C69" s="28">
        <v>49.5</v>
      </c>
      <c r="D69" s="21" t="s">
        <v>25</v>
      </c>
      <c r="E69" s="22" t="s">
        <v>26</v>
      </c>
      <c r="F69" s="21" t="s">
        <v>6</v>
      </c>
      <c r="G69" s="21">
        <v>758638884</v>
      </c>
      <c r="H69" s="22" t="s">
        <v>40</v>
      </c>
      <c r="I69" s="29" t="s">
        <v>41</v>
      </c>
      <c r="J69" s="24" t="s">
        <v>48</v>
      </c>
      <c r="K69" s="30">
        <v>10</v>
      </c>
      <c r="L69" s="30">
        <v>14.85</v>
      </c>
      <c r="M69" s="30">
        <v>4.5</v>
      </c>
      <c r="N69" s="30">
        <v>10</v>
      </c>
      <c r="O69" s="41">
        <f t="shared" si="2"/>
        <v>39.35</v>
      </c>
      <c r="P69" s="25">
        <v>40</v>
      </c>
      <c r="Q69" s="30">
        <f t="shared" si="3"/>
        <v>39.61</v>
      </c>
      <c r="R69" s="34"/>
      <c r="S69" s="34"/>
    </row>
    <row r="70" spans="1:19" ht="30" customHeight="1">
      <c r="A70" s="18">
        <v>59</v>
      </c>
      <c r="B70" s="19" t="s">
        <v>125</v>
      </c>
      <c r="C70" s="28">
        <v>72.5</v>
      </c>
      <c r="D70" s="21" t="s">
        <v>25</v>
      </c>
      <c r="E70" s="22" t="s">
        <v>26</v>
      </c>
      <c r="F70" s="21" t="s">
        <v>6</v>
      </c>
      <c r="G70" s="21">
        <v>732352183</v>
      </c>
      <c r="H70" s="22" t="s">
        <v>126</v>
      </c>
      <c r="I70" s="23" t="s">
        <v>127</v>
      </c>
      <c r="J70" s="24" t="s">
        <v>129</v>
      </c>
      <c r="K70" s="30">
        <v>12</v>
      </c>
      <c r="L70" s="30">
        <v>15.45</v>
      </c>
      <c r="M70" s="30">
        <v>9.75</v>
      </c>
      <c r="N70" s="30">
        <v>9</v>
      </c>
      <c r="O70" s="41">
        <f t="shared" si="2"/>
        <v>46.2</v>
      </c>
      <c r="P70" s="25">
        <v>29</v>
      </c>
      <c r="Q70" s="30">
        <f t="shared" si="3"/>
        <v>39.32000000000001</v>
      </c>
      <c r="R70" s="34"/>
      <c r="S70" s="34"/>
    </row>
    <row r="71" spans="1:19" ht="35.25" customHeight="1">
      <c r="A71" s="18">
        <v>60</v>
      </c>
      <c r="B71" s="19" t="s">
        <v>128</v>
      </c>
      <c r="C71" s="28">
        <v>50.5</v>
      </c>
      <c r="D71" s="21" t="s">
        <v>25</v>
      </c>
      <c r="E71" s="22" t="s">
        <v>26</v>
      </c>
      <c r="F71" s="21" t="s">
        <v>7</v>
      </c>
      <c r="G71" s="21">
        <v>773724868</v>
      </c>
      <c r="H71" s="22" t="s">
        <v>126</v>
      </c>
      <c r="I71" s="23" t="s">
        <v>127</v>
      </c>
      <c r="J71" s="24" t="s">
        <v>129</v>
      </c>
      <c r="K71" s="30">
        <v>8</v>
      </c>
      <c r="L71" s="30">
        <v>18.35</v>
      </c>
      <c r="M71" s="30">
        <v>7.75</v>
      </c>
      <c r="N71" s="30">
        <v>5</v>
      </c>
      <c r="O71" s="41">
        <f t="shared" si="2"/>
        <v>39.1</v>
      </c>
      <c r="P71" s="25">
        <v>36.5</v>
      </c>
      <c r="Q71" s="30">
        <f t="shared" si="3"/>
        <v>38.06</v>
      </c>
      <c r="R71" s="34"/>
      <c r="S71" s="34"/>
    </row>
    <row r="72" spans="1:19" ht="23.25" customHeight="1">
      <c r="A72" s="18">
        <v>61</v>
      </c>
      <c r="B72" s="19" t="s">
        <v>69</v>
      </c>
      <c r="C72" s="20">
        <v>50</v>
      </c>
      <c r="D72" s="21" t="s">
        <v>215</v>
      </c>
      <c r="E72" s="22" t="s">
        <v>26</v>
      </c>
      <c r="F72" s="21" t="s">
        <v>6</v>
      </c>
      <c r="G72" s="21">
        <v>748079025</v>
      </c>
      <c r="H72" s="22" t="s">
        <v>71</v>
      </c>
      <c r="I72" s="23" t="s">
        <v>70</v>
      </c>
      <c r="J72" s="24" t="s">
        <v>68</v>
      </c>
      <c r="K72" s="30">
        <v>8</v>
      </c>
      <c r="L72" s="30">
        <v>11.8</v>
      </c>
      <c r="M72" s="30">
        <v>6</v>
      </c>
      <c r="N72" s="30">
        <v>8.25</v>
      </c>
      <c r="O72" s="41">
        <f t="shared" si="2"/>
        <v>34.05</v>
      </c>
      <c r="P72" s="25">
        <v>35.75</v>
      </c>
      <c r="Q72" s="30">
        <f t="shared" si="3"/>
        <v>34.73</v>
      </c>
      <c r="R72" s="34"/>
      <c r="S72" s="34"/>
    </row>
    <row r="73" spans="1:19" ht="30" customHeight="1">
      <c r="A73" s="18">
        <v>62</v>
      </c>
      <c r="B73" s="19" t="s">
        <v>212</v>
      </c>
      <c r="C73" s="28">
        <v>34</v>
      </c>
      <c r="D73" s="26" t="s">
        <v>25</v>
      </c>
      <c r="E73" s="22" t="s">
        <v>26</v>
      </c>
      <c r="F73" s="26" t="s">
        <v>6</v>
      </c>
      <c r="G73" s="26">
        <v>724731883</v>
      </c>
      <c r="H73" s="27" t="s">
        <v>213</v>
      </c>
      <c r="I73" s="29" t="s">
        <v>214</v>
      </c>
      <c r="J73" s="24" t="s">
        <v>169</v>
      </c>
      <c r="K73" s="30">
        <v>10</v>
      </c>
      <c r="L73" s="30">
        <v>11.65</v>
      </c>
      <c r="M73" s="30">
        <v>3.25</v>
      </c>
      <c r="N73" s="30">
        <v>5</v>
      </c>
      <c r="O73" s="41">
        <f t="shared" si="2"/>
        <v>29.9</v>
      </c>
      <c r="P73" s="25">
        <v>40.75</v>
      </c>
      <c r="Q73" s="30">
        <f t="shared" si="3"/>
        <v>34.239999999999995</v>
      </c>
      <c r="R73" s="34"/>
      <c r="S73" s="34"/>
    </row>
    <row r="74" spans="1:19" ht="27.75" customHeight="1">
      <c r="A74" s="18">
        <v>63</v>
      </c>
      <c r="B74" s="19" t="s">
        <v>120</v>
      </c>
      <c r="C74" s="20">
        <v>27</v>
      </c>
      <c r="D74" s="21" t="s">
        <v>25</v>
      </c>
      <c r="E74" s="22" t="s">
        <v>26</v>
      </c>
      <c r="F74" s="21" t="s">
        <v>7</v>
      </c>
      <c r="G74" s="21">
        <v>764290170</v>
      </c>
      <c r="H74" s="22" t="s">
        <v>121</v>
      </c>
      <c r="I74" s="23" t="s">
        <v>13</v>
      </c>
      <c r="J74" s="24" t="s">
        <v>122</v>
      </c>
      <c r="K74" s="30">
        <v>8</v>
      </c>
      <c r="L74" s="30">
        <v>8.6</v>
      </c>
      <c r="M74" s="30">
        <v>3.25</v>
      </c>
      <c r="N74" s="30">
        <v>4</v>
      </c>
      <c r="O74" s="41">
        <f t="shared" si="2"/>
        <v>23.85</v>
      </c>
      <c r="P74" s="25">
        <v>38.5</v>
      </c>
      <c r="Q74" s="30">
        <f t="shared" si="3"/>
        <v>29.71</v>
      </c>
      <c r="R74" s="34"/>
      <c r="S74" s="34"/>
    </row>
    <row r="75" spans="1:19" ht="30" customHeight="1">
      <c r="A75" s="18">
        <v>64</v>
      </c>
      <c r="B75" s="19" t="s">
        <v>207</v>
      </c>
      <c r="C75" s="20">
        <v>31</v>
      </c>
      <c r="D75" s="21" t="s">
        <v>25</v>
      </c>
      <c r="E75" s="22" t="s">
        <v>26</v>
      </c>
      <c r="F75" s="21" t="s">
        <v>7</v>
      </c>
      <c r="G75" s="21">
        <v>726772833</v>
      </c>
      <c r="H75" s="22" t="s">
        <v>208</v>
      </c>
      <c r="I75" s="23" t="s">
        <v>209</v>
      </c>
      <c r="J75" s="24" t="s">
        <v>100</v>
      </c>
      <c r="K75" s="30">
        <v>6</v>
      </c>
      <c r="L75" s="30">
        <v>12.8</v>
      </c>
      <c r="M75" s="30">
        <v>4</v>
      </c>
      <c r="N75" s="30">
        <v>6.75</v>
      </c>
      <c r="O75" s="41">
        <f t="shared" si="2"/>
        <v>29.55</v>
      </c>
      <c r="P75" s="25">
        <v>25.75</v>
      </c>
      <c r="Q75" s="30">
        <f t="shared" si="3"/>
        <v>28.03</v>
      </c>
      <c r="R75" s="34"/>
      <c r="S75" s="34"/>
    </row>
    <row r="76" spans="1:15" ht="30" customHeight="1">
      <c r="A76" s="8"/>
      <c r="B76" s="9"/>
      <c r="C76" s="13"/>
      <c r="D76" s="10"/>
      <c r="E76" s="14"/>
      <c r="F76" s="10"/>
      <c r="G76" s="10"/>
      <c r="H76" s="14"/>
      <c r="I76" s="14"/>
      <c r="J76" s="11"/>
      <c r="K76" s="15"/>
      <c r="L76" s="15"/>
      <c r="M76" s="15"/>
      <c r="N76" s="15"/>
      <c r="O76" s="42"/>
    </row>
    <row r="77" spans="1:15" ht="30" customHeight="1">
      <c r="A77" s="8"/>
      <c r="B77" s="9"/>
      <c r="C77" s="13"/>
      <c r="D77" s="10"/>
      <c r="E77" s="14"/>
      <c r="F77" s="10"/>
      <c r="G77" s="10"/>
      <c r="H77" s="14"/>
      <c r="I77" s="14"/>
      <c r="J77" s="11"/>
      <c r="K77" s="15"/>
      <c r="L77" s="15"/>
      <c r="M77" s="15"/>
      <c r="N77" s="15"/>
      <c r="O77" s="42"/>
    </row>
    <row r="78" spans="2:8" ht="18.75">
      <c r="B78" s="6" t="s">
        <v>232</v>
      </c>
      <c r="C78" s="6"/>
      <c r="D78" s="6"/>
      <c r="E78" s="7"/>
      <c r="F78" s="7"/>
      <c r="G78" s="7"/>
      <c r="H78" s="7"/>
    </row>
    <row r="79" spans="2:8" ht="18.75">
      <c r="B79" s="6" t="s">
        <v>231</v>
      </c>
      <c r="C79" s="6"/>
      <c r="D79" s="6"/>
      <c r="E79" s="7"/>
      <c r="F79" s="7"/>
      <c r="G79" s="7"/>
      <c r="H79" s="7"/>
    </row>
  </sheetData>
  <sheetProtection password="DB0B" sheet="1" objects="1" scenarios="1"/>
  <mergeCells count="3">
    <mergeCell ref="A10:O10"/>
    <mergeCell ref="B2:B9"/>
    <mergeCell ref="D2:S9"/>
  </mergeCells>
  <printOptions/>
  <pageMargins left="0.75" right="0.2" top="0.25" bottom="0.25" header="0.3" footer="0.3"/>
  <pageSetup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Vasy</dc:creator>
  <cp:keywords/>
  <dc:description/>
  <cp:lastModifiedBy>Gabi</cp:lastModifiedBy>
  <cp:lastPrinted>2015-04-08T18:12:19Z</cp:lastPrinted>
  <dcterms:created xsi:type="dcterms:W3CDTF">2014-03-21T02:43:54Z</dcterms:created>
  <dcterms:modified xsi:type="dcterms:W3CDTF">2015-04-15T14:38:20Z</dcterms:modified>
  <cp:category/>
  <cp:version/>
  <cp:contentType/>
  <cp:contentStatus/>
</cp:coreProperties>
</file>