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<sst xmlns="http://schemas.openxmlformats.org/spreadsheetml/2006/main" count="477" uniqueCount="211">
  <si>
    <t>Numele, iniţiala tatălui şi prenumele elevilor</t>
  </si>
  <si>
    <t>Punctajul obţinut la etapa judeţeană</t>
  </si>
  <si>
    <t>Clasa</t>
  </si>
  <si>
    <t>Limba de concurs solicitată</t>
  </si>
  <si>
    <t>Şcoala de provenienţă</t>
  </si>
  <si>
    <t>M</t>
  </si>
  <si>
    <t>Leonescu D. Anamaria</t>
  </si>
  <si>
    <t>Stoicescu D. Milena Andreea</t>
  </si>
  <si>
    <t>Adam M. Ioana</t>
  </si>
  <si>
    <t>Județul</t>
  </si>
  <si>
    <t>română</t>
  </si>
  <si>
    <t>Liceul Teoretic Internațional de Informatică</t>
  </si>
  <si>
    <t>Colegiul Național “Sfântul Sava”</t>
  </si>
  <si>
    <t>X</t>
  </si>
  <si>
    <t>Dima M. Alexandra</t>
  </si>
  <si>
    <t>Pătrășcan R. Ilinca</t>
  </si>
  <si>
    <t>Doran H. Ioana</t>
  </si>
  <si>
    <t>Zota A. Sichlinde  Ionela</t>
  </si>
  <si>
    <t>Smarandache A. Vlad-Mihai</t>
  </si>
  <si>
    <t>Petrișor I.G. Cristiana</t>
  </si>
  <si>
    <t>Colegiul Naţional Gheorghe Şincai</t>
  </si>
  <si>
    <t>Predilă  S.G. Andreea Georgia</t>
  </si>
  <si>
    <t>Bucur A. Mihaela Andreea</t>
  </si>
  <si>
    <t>Andrei V. Crina Raluca</t>
  </si>
  <si>
    <t>Bățăgui C.R. Vlad Stefan</t>
  </si>
  <si>
    <t>Colegiul National de Informatica "Tudor Vianu"</t>
  </si>
  <si>
    <t>București</t>
  </si>
  <si>
    <t>Liceul “ Horea Cloşca şi Crişan” Abrud</t>
  </si>
  <si>
    <t>Alba</t>
  </si>
  <si>
    <t>Colegiul Național ”Moise Nicoară” Arad</t>
  </si>
  <si>
    <t>Pleșa R. Diana Ioana</t>
  </si>
  <si>
    <t>Bîlc Ș. Ștefan</t>
  </si>
  <si>
    <t>Colegiul Național ”Vasile Goldiș” Arad</t>
  </si>
  <si>
    <t>Arad</t>
  </si>
  <si>
    <t>98.00</t>
  </si>
  <si>
    <t>56.00</t>
  </si>
  <si>
    <t>Liceul Teoretic “Dan Barbilian” Câmpulung</t>
  </si>
  <si>
    <t>51.50</t>
  </si>
  <si>
    <t>Colegiul Naţional „Vlaicu Vodă” Curtea de Argeş</t>
  </si>
  <si>
    <t>Liceul Teoretic ,,Spiru Haret” Moinești</t>
  </si>
  <si>
    <t>Tanasov A. Andrei</t>
  </si>
  <si>
    <t>Colegiul Național ,,Gheorghe Vrănceanu” Bacău</t>
  </si>
  <si>
    <t>Zahiu  C.D. Teodora</t>
  </si>
  <si>
    <t>Colegiul Naţional „Grigore Moisil” Onești</t>
  </si>
  <si>
    <t>Hîrlea N. Tudor</t>
  </si>
  <si>
    <t>Bacău</t>
  </si>
  <si>
    <t>Argeș</t>
  </si>
  <si>
    <t>Colegiul Național “Emanuil Gojdu”, Oradea</t>
  </si>
  <si>
    <t>Divin G. Péter</t>
  </si>
  <si>
    <t>maghiară</t>
  </si>
  <si>
    <t>Liceul Teoretic “Ady Endre” Oradea</t>
  </si>
  <si>
    <t>Bihor</t>
  </si>
  <si>
    <t>Colegiul Naţional,,Andrei Mureşanu” Bistriţa</t>
  </si>
  <si>
    <t xml:space="preserve">Dumitru V.Ionuţ  </t>
  </si>
  <si>
    <t>Bistrița -Năsăud</t>
  </si>
  <si>
    <t>Botoșani</t>
  </si>
  <si>
    <t>Catană E.D. Radu-Ioan</t>
  </si>
  <si>
    <t>Colegiul Naţional “Mihai Eminescu” Botoșani</t>
  </si>
  <si>
    <t>Murguleț D.I. Silviu Marian</t>
  </si>
  <si>
    <t>Colegiul Naţional ,,Andrei Șaguna” Braşov</t>
  </si>
  <si>
    <t>Brașov</t>
  </si>
  <si>
    <t>C.N.  „BP Hasdeu”</t>
  </si>
  <si>
    <t>Buzău</t>
  </si>
  <si>
    <t>Lolescu C. Bogdan Mihai</t>
  </si>
  <si>
    <t>Colegiul Naţional “Traian Lalescu” Reşiţa</t>
  </si>
  <si>
    <t>Caraș-Severin</t>
  </si>
  <si>
    <t>Colegiul Naţional „Mircea cel Bătrân” Constanţa</t>
  </si>
  <si>
    <t>Haidu-Gerea T. Paul</t>
  </si>
  <si>
    <t>Niță D.Vlad- Emanuel</t>
  </si>
  <si>
    <t>Cluj</t>
  </si>
  <si>
    <t>Constanța</t>
  </si>
  <si>
    <t>Rancz S. Adrienn</t>
  </si>
  <si>
    <t>Covasna</t>
  </si>
  <si>
    <t>Liceul Teoretic "Nagy Mózes", Tg. Secuiesc</t>
  </si>
  <si>
    <t>Popescu A. Adrian</t>
  </si>
  <si>
    <t>Bucur M. Mara Aurelia</t>
  </si>
  <si>
    <t>Prahova</t>
  </si>
  <si>
    <t>Colegiul Naţional ,,Ienăchiţă Văcărescu’’ Târgovişte</t>
  </si>
  <si>
    <t>Mirescu Teodor Răzvan</t>
  </si>
  <si>
    <t>Moise G. Ştefan Mircea</t>
  </si>
  <si>
    <t>Ştefani D.C.I. Diana Maria</t>
  </si>
  <si>
    <t>Teodorescu M. Sabin Mihail</t>
  </si>
  <si>
    <t>Dâmbovița</t>
  </si>
  <si>
    <t>Liceul  Teoretic ,,I.C.Vissarion’’ Titu</t>
  </si>
  <si>
    <t>Colegiul Naţional ,,Vasile Alecsandri” Galaţi</t>
  </si>
  <si>
    <t>Canditu M. Iulia</t>
  </si>
  <si>
    <t>Nedelcu D. Ştefan</t>
  </si>
  <si>
    <t>Muntean V. Dorian Gabriel</t>
  </si>
  <si>
    <t>Colegiul Naţional ,,Spiru Haret” Tecuci</t>
  </si>
  <si>
    <t>Carp L. Mihaela</t>
  </si>
  <si>
    <t>Purdea A.C. Rareș</t>
  </si>
  <si>
    <t>Guțu C. Anca</t>
  </si>
  <si>
    <t>Galați</t>
  </si>
  <si>
    <t>Colegiul Naţional “Tudor Vladimirescu”Tg.Jiu</t>
  </si>
  <si>
    <t>Tecşa A.M. Adrian Vladimir</t>
  </si>
  <si>
    <t>67, 50</t>
  </si>
  <si>
    <t>Jucan D. Ioana Adelina</t>
  </si>
  <si>
    <t>Barac C. Simona</t>
  </si>
  <si>
    <t>Colegiul Naţional “Ecaterina Teodoroiu”Tg.Jiu</t>
  </si>
  <si>
    <t>Gorj</t>
  </si>
  <si>
    <t>Liceul Teoretic “Márton Áron” Miercurea Ciuc</t>
  </si>
  <si>
    <t>Kopacz P Zsófia</t>
  </si>
  <si>
    <t>44.5</t>
  </si>
  <si>
    <t>Liceul Teoretic “Tamási Áron” Odorheiu Secuiesc</t>
  </si>
  <si>
    <t>Mihály L. Szabolcs</t>
  </si>
  <si>
    <t>Harghita</t>
  </si>
  <si>
    <t>Colegiul Național „Decebal" Deva</t>
  </si>
  <si>
    <t>Grecu G. D. Călin Dimitrie</t>
  </si>
  <si>
    <t>Hunedoara</t>
  </si>
  <si>
    <t>Colegiul Național Iași</t>
  </si>
  <si>
    <t>Colegiul Național „Emil Racoviță” Iași</t>
  </si>
  <si>
    <t>Popa  S.E. Andrei Emilian</t>
  </si>
  <si>
    <t>Ceucă M. Ingrid</t>
  </si>
  <si>
    <t>Pipirig N. Tudor</t>
  </si>
  <si>
    <t>Codreanu  D. Smaranda Ioana</t>
  </si>
  <si>
    <t>Munteanu  R. Andi</t>
  </si>
  <si>
    <t>Iași</t>
  </si>
  <si>
    <t>Colegiul Național Gheorghe Șincai Baia Mare</t>
  </si>
  <si>
    <t>Pinte S.L. Bogdan</t>
  </si>
  <si>
    <t>Maramureș</t>
  </si>
  <si>
    <t>Colegiul Naţional Pedagogic ,,Şt. Odobleja”</t>
  </si>
  <si>
    <t>Mehedinți</t>
  </si>
  <si>
    <t>Colegiul Naţional ,,Gh. Ţiţeica”</t>
  </si>
  <si>
    <t xml:space="preserve">Colegiul Naţional ,,Traian”  </t>
  </si>
  <si>
    <t>Colegiul Național ,, Alexandru Papiu Ilarian,, Tîrgu Mureș</t>
  </si>
  <si>
    <t>Micu I.Maria-Andreea</t>
  </si>
  <si>
    <t>Colegiul Național ,, Unirea,, Tîrgu Mureș</t>
  </si>
  <si>
    <t>Nicușan O.L.Andrei Leonard</t>
  </si>
  <si>
    <t>Mureș</t>
  </si>
  <si>
    <t>Colegiul Naţional “Calistrat Hogaş” Piatra Neamţ</t>
  </si>
  <si>
    <t>Vişan M.V. Ruxandra-Elena</t>
  </si>
  <si>
    <t>Neamț</t>
  </si>
  <si>
    <t>Chiriac G. Maria Andreea</t>
  </si>
  <si>
    <t>Colegiul Național ”Ion Minulescu” Slatina</t>
  </si>
  <si>
    <t>Tănăsescu-Scarlat S.C. Chrys</t>
  </si>
  <si>
    <t>Olt</t>
  </si>
  <si>
    <t>Brăban M. Andra</t>
  </si>
  <si>
    <t>Colegiul Naţional “Simion Bărnuţiu” Şimleu Silvaniei</t>
  </si>
  <si>
    <t>Barna T. George Andrei</t>
  </si>
  <si>
    <t>Colegiul Naţional “Silvana” Zalău</t>
  </si>
  <si>
    <t>Cornea I.M. Tudor</t>
  </si>
  <si>
    <t>Sălaj</t>
  </si>
  <si>
    <t>32.00</t>
  </si>
  <si>
    <t>Sibiu</t>
  </si>
  <si>
    <t>Lungu I. Vitalie</t>
  </si>
  <si>
    <t>Liceul Teoretic  “Ion Luca” Vatra Dornei</t>
  </si>
  <si>
    <t>Morhan  M. Vlad</t>
  </si>
  <si>
    <t>Colegiul Național ,,Ştefan cel Mare”Suceava</t>
  </si>
  <si>
    <t>Caleniuc D. Darius-Matei</t>
  </si>
  <si>
    <t>Colegiul Național "Nicu Gane” Fălticeni</t>
  </si>
  <si>
    <t>Suceava</t>
  </si>
  <si>
    <t>Buturugă I. Floriniţa</t>
  </si>
  <si>
    <t>Colegiul Naţional “Anastasescu” Roşiorii de Vede</t>
  </si>
  <si>
    <t>Teleorman</t>
  </si>
  <si>
    <t>Mincă C. Mihai Vlad</t>
  </si>
  <si>
    <t>Colegiul Național „C.D.Loga” Timisoara</t>
  </si>
  <si>
    <t>Timiș</t>
  </si>
  <si>
    <t>Răduţă M. Mircea- Teodor</t>
  </si>
  <si>
    <t>Liceul Teoretic “Gr. Moisil” Tulcea</t>
  </si>
  <si>
    <t>Rusu C. Georgiana- Ruxandra</t>
  </si>
  <si>
    <t>Colegiul Dobrogean „S. Haret” Tulcea</t>
  </si>
  <si>
    <t>Tulcea</t>
  </si>
  <si>
    <t>româna</t>
  </si>
  <si>
    <t>Colegiul Național “Unirea”  Focșani</t>
  </si>
  <si>
    <t>Pavel Iosif  C.P. Alexandru</t>
  </si>
  <si>
    <t>Vrancea</t>
  </si>
  <si>
    <t>Lazăr F.C. Mădălina Elena</t>
  </si>
  <si>
    <t>Dig  N.  Mălina Nicoleta</t>
  </si>
  <si>
    <t>Colegiul Național ”Zinca Golescu” Pitești</t>
  </si>
  <si>
    <t>Niţu D. Cristina</t>
  </si>
  <si>
    <t>Mijloianu  A. Gh. Iuliana  Anita</t>
  </si>
  <si>
    <t>Tănase I. Elena Alexandra</t>
  </si>
  <si>
    <t>Colegiul Național "Emil Racoviță" Cluj-Napoca</t>
  </si>
  <si>
    <t>Peculea D.P. Alexandra Cristina</t>
  </si>
  <si>
    <t>Liceul Teoretic "Onisifor Ghibu" Cluj-Napoca</t>
  </si>
  <si>
    <t>Hodiș I.F. Florina Andreea</t>
  </si>
  <si>
    <t>Colegiul Național "Andrei Mureșanu" Dej</t>
  </si>
  <si>
    <t>Bance D.Ș. Andrea-Alexandra</t>
  </si>
  <si>
    <t>Liceul Teoretic "Alexandru Papiu Ilarian" Dej</t>
  </si>
  <si>
    <t>Pop C.T. Dan Ștefan</t>
  </si>
  <si>
    <t>Nr. crt.</t>
  </si>
  <si>
    <t xml:space="preserve"> X</t>
  </si>
  <si>
    <t>Grecu C. Beatrice  Mihaela</t>
  </si>
  <si>
    <t>Peleașă M. Teodora Mihaela</t>
  </si>
  <si>
    <t>Prepeliță C. Diana Lavinia</t>
  </si>
  <si>
    <t xml:space="preserve">X </t>
  </si>
  <si>
    <t>Colegiul Național ''Gheorghe Lazăr'' Sibiu</t>
  </si>
  <si>
    <t>Total teorie</t>
  </si>
  <si>
    <t>Subiect II teorie</t>
  </si>
  <si>
    <t>Subiect III teorie</t>
  </si>
  <si>
    <t>Subiect IV teorie</t>
  </si>
  <si>
    <t>Colegiul Naţional   “I.L. Caragiale” Ploieşti</t>
  </si>
  <si>
    <t xml:space="preserve">                                   Acad. Marius Andruh</t>
  </si>
  <si>
    <t>Președinte Comisie Centrală,</t>
  </si>
  <si>
    <t>Tălău GH. Ştefana - Anastasia</t>
  </si>
  <si>
    <t>Dascălu F. Nicoleta</t>
  </si>
  <si>
    <t>Mircioagă C. Alexandra Irina</t>
  </si>
  <si>
    <t>Subiect   I teorie</t>
  </si>
  <si>
    <t>Punctaj total</t>
  </si>
  <si>
    <t>Subiect practică</t>
  </si>
  <si>
    <t>I</t>
  </si>
  <si>
    <t>II</t>
  </si>
  <si>
    <t>III</t>
  </si>
  <si>
    <t>MS</t>
  </si>
  <si>
    <t>Colegiul Naţional “Tudor Vladimirescu” Tg.Jiu</t>
  </si>
  <si>
    <t>Premiul</t>
  </si>
  <si>
    <t>Premii speciale</t>
  </si>
  <si>
    <t>Colegiul Naţional  “Mihai Viteazul” Ploieşti</t>
  </si>
  <si>
    <t>PSP</t>
  </si>
  <si>
    <t>PST</t>
  </si>
  <si>
    <t xml:space="preserve">REZULTATE CLASA a X a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</si>
</sst>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3"/>
      <color indexed="8"/>
      <name val="Calibri"/>
      <family val="2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0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2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vertical="center"/>
    </xf>
    <xf numFmtId="2" fontId="45" fillId="0" borderId="10" xfId="0" applyNumberFormat="1" applyFont="1" applyBorder="1" applyAlignment="1">
      <alignment/>
    </xf>
    <xf numFmtId="2" fontId="45" fillId="0" borderId="10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9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85725</xdr:rowOff>
    </xdr:from>
    <xdr:to>
      <xdr:col>15</xdr:col>
      <xdr:colOff>495300</xdr:colOff>
      <xdr:row>7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419100"/>
          <a:ext cx="74485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133350</xdr:rowOff>
    </xdr:from>
    <xdr:to>
      <xdr:col>1</xdr:col>
      <xdr:colOff>2162175</xdr:colOff>
      <xdr:row>7</xdr:row>
      <xdr:rowOff>314325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rcRect r="70094"/>
        <a:stretch>
          <a:fillRect/>
        </a:stretch>
      </xdr:blipFill>
      <xdr:spPr>
        <a:xfrm>
          <a:off x="647700" y="133350"/>
          <a:ext cx="21240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4"/>
  <sheetViews>
    <sheetView tabSelected="1" zoomScale="90" zoomScaleNormal="90" zoomScalePageLayoutView="0" workbookViewId="0" topLeftCell="A1">
      <selection activeCell="Q10" sqref="Q10"/>
    </sheetView>
  </sheetViews>
  <sheetFormatPr defaultColWidth="9.140625" defaultRowHeight="15"/>
  <cols>
    <col min="2" max="2" width="32.8515625" style="0" customWidth="1"/>
    <col min="3" max="3" width="5.00390625" style="0" hidden="1" customWidth="1"/>
    <col min="5" max="5" width="9.140625" style="0" customWidth="1"/>
    <col min="6" max="6" width="37.8515625" style="0" customWidth="1"/>
    <col min="7" max="7" width="12.57421875" style="0" customWidth="1"/>
    <col min="8" max="10" width="9.140625" style="0" hidden="1" customWidth="1"/>
    <col min="11" max="11" width="10.140625" style="0" hidden="1" customWidth="1"/>
    <col min="12" max="12" width="9.8515625" style="0" customWidth="1"/>
    <col min="13" max="13" width="16.00390625" style="0" customWidth="1"/>
    <col min="14" max="14" width="8.421875" style="0" customWidth="1"/>
    <col min="15" max="15" width="10.421875" style="0" customWidth="1"/>
    <col min="16" max="16" width="8.00390625" style="0" customWidth="1"/>
  </cols>
  <sheetData>
    <row r="1" spans="2:16" ht="26.25" customHeight="1"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2:16" ht="15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2:16" ht="15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2:16" ht="24.75" customHeight="1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2:16" ht="19.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2:16" ht="19.5" customHeight="1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2:16" ht="15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2:16" ht="25.5" customHeight="1"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ht="21">
      <c r="A9" s="28" t="s">
        <v>210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1:16" ht="66.75" customHeight="1">
      <c r="A10" s="3" t="s">
        <v>180</v>
      </c>
      <c r="B10" s="4" t="s">
        <v>0</v>
      </c>
      <c r="C10" s="5" t="s">
        <v>1</v>
      </c>
      <c r="D10" s="4" t="s">
        <v>2</v>
      </c>
      <c r="E10" s="4" t="s">
        <v>3</v>
      </c>
      <c r="F10" s="4" t="s">
        <v>4</v>
      </c>
      <c r="G10" s="6" t="s">
        <v>9</v>
      </c>
      <c r="H10" s="7" t="s">
        <v>197</v>
      </c>
      <c r="I10" s="7" t="s">
        <v>188</v>
      </c>
      <c r="J10" s="7" t="s">
        <v>189</v>
      </c>
      <c r="K10" s="7" t="s">
        <v>190</v>
      </c>
      <c r="L10" s="7" t="s">
        <v>187</v>
      </c>
      <c r="M10" s="7" t="s">
        <v>199</v>
      </c>
      <c r="N10" s="7" t="s">
        <v>198</v>
      </c>
      <c r="O10" s="8" t="s">
        <v>205</v>
      </c>
      <c r="P10" s="9" t="s">
        <v>206</v>
      </c>
    </row>
    <row r="11" spans="1:16" ht="33">
      <c r="A11" s="10">
        <v>1</v>
      </c>
      <c r="B11" s="11" t="s">
        <v>87</v>
      </c>
      <c r="C11" s="12">
        <v>55.5</v>
      </c>
      <c r="D11" s="13" t="s">
        <v>13</v>
      </c>
      <c r="E11" s="14" t="s">
        <v>10</v>
      </c>
      <c r="F11" s="14" t="s">
        <v>88</v>
      </c>
      <c r="G11" s="15" t="s">
        <v>92</v>
      </c>
      <c r="H11" s="16">
        <v>18</v>
      </c>
      <c r="I11" s="16">
        <v>24</v>
      </c>
      <c r="J11" s="16">
        <v>22</v>
      </c>
      <c r="K11" s="16">
        <v>27.5</v>
      </c>
      <c r="L11" s="17">
        <f aca="true" t="shared" si="0" ref="L11:L42">H11+I11+J11+K11</f>
        <v>91.5</v>
      </c>
      <c r="M11" s="17">
        <v>92</v>
      </c>
      <c r="N11" s="17">
        <f aca="true" t="shared" si="1" ref="N11:N42">L11*0.6+M11*0.4</f>
        <v>91.7</v>
      </c>
      <c r="O11" s="10" t="s">
        <v>200</v>
      </c>
      <c r="P11" s="26" t="s">
        <v>208</v>
      </c>
    </row>
    <row r="12" spans="1:16" ht="33">
      <c r="A12" s="10">
        <v>2</v>
      </c>
      <c r="B12" s="11" t="s">
        <v>67</v>
      </c>
      <c r="C12" s="12">
        <v>93</v>
      </c>
      <c r="D12" s="13" t="s">
        <v>13</v>
      </c>
      <c r="E12" s="14" t="s">
        <v>10</v>
      </c>
      <c r="F12" s="14" t="s">
        <v>66</v>
      </c>
      <c r="G12" s="15" t="s">
        <v>70</v>
      </c>
      <c r="H12" s="16">
        <v>20</v>
      </c>
      <c r="I12" s="16">
        <v>20</v>
      </c>
      <c r="J12" s="16">
        <v>22</v>
      </c>
      <c r="K12" s="16">
        <v>30</v>
      </c>
      <c r="L12" s="17">
        <f t="shared" si="0"/>
        <v>92</v>
      </c>
      <c r="M12" s="17">
        <v>85</v>
      </c>
      <c r="N12" s="17">
        <f t="shared" si="1"/>
        <v>89.19999999999999</v>
      </c>
      <c r="O12" s="10" t="s">
        <v>201</v>
      </c>
      <c r="P12" s="26" t="s">
        <v>209</v>
      </c>
    </row>
    <row r="13" spans="1:16" ht="30" customHeight="1">
      <c r="A13" s="10">
        <v>3</v>
      </c>
      <c r="B13" s="11" t="s">
        <v>40</v>
      </c>
      <c r="C13" s="12">
        <v>85</v>
      </c>
      <c r="D13" s="13" t="s">
        <v>13</v>
      </c>
      <c r="E13" s="14" t="s">
        <v>10</v>
      </c>
      <c r="F13" s="14" t="s">
        <v>41</v>
      </c>
      <c r="G13" s="15" t="s">
        <v>45</v>
      </c>
      <c r="H13" s="16">
        <v>20</v>
      </c>
      <c r="I13" s="16">
        <v>20</v>
      </c>
      <c r="J13" s="16">
        <v>20</v>
      </c>
      <c r="K13" s="16">
        <v>29</v>
      </c>
      <c r="L13" s="17">
        <f t="shared" si="0"/>
        <v>89</v>
      </c>
      <c r="M13" s="17">
        <v>88</v>
      </c>
      <c r="N13" s="17">
        <f t="shared" si="1"/>
        <v>88.6</v>
      </c>
      <c r="O13" s="10" t="s">
        <v>202</v>
      </c>
      <c r="P13" s="26"/>
    </row>
    <row r="14" spans="1:16" ht="30" customHeight="1">
      <c r="A14" s="10">
        <v>4</v>
      </c>
      <c r="B14" s="11" t="s">
        <v>14</v>
      </c>
      <c r="C14" s="18">
        <v>84.5</v>
      </c>
      <c r="D14" s="13" t="s">
        <v>13</v>
      </c>
      <c r="E14" s="14" t="s">
        <v>10</v>
      </c>
      <c r="F14" s="20" t="s">
        <v>11</v>
      </c>
      <c r="G14" s="15" t="s">
        <v>26</v>
      </c>
      <c r="H14" s="16">
        <v>18</v>
      </c>
      <c r="I14" s="16">
        <v>25</v>
      </c>
      <c r="J14" s="16">
        <v>20.75</v>
      </c>
      <c r="K14" s="16">
        <v>22.5</v>
      </c>
      <c r="L14" s="17">
        <f t="shared" si="0"/>
        <v>86.25</v>
      </c>
      <c r="M14" s="17">
        <v>92</v>
      </c>
      <c r="N14" s="17">
        <f t="shared" si="1"/>
        <v>88.55000000000001</v>
      </c>
      <c r="O14" s="10" t="s">
        <v>5</v>
      </c>
      <c r="P14" s="26" t="s">
        <v>208</v>
      </c>
    </row>
    <row r="15" spans="1:16" ht="30" customHeight="1">
      <c r="A15" s="10">
        <v>5</v>
      </c>
      <c r="B15" s="11" t="s">
        <v>169</v>
      </c>
      <c r="C15" s="12" t="s">
        <v>34</v>
      </c>
      <c r="D15" s="13" t="s">
        <v>13</v>
      </c>
      <c r="E15" s="14" t="s">
        <v>10</v>
      </c>
      <c r="F15" s="14" t="s">
        <v>168</v>
      </c>
      <c r="G15" s="15" t="s">
        <v>46</v>
      </c>
      <c r="H15" s="16">
        <v>18</v>
      </c>
      <c r="I15" s="16">
        <v>16.5</v>
      </c>
      <c r="J15" s="16">
        <v>19.75</v>
      </c>
      <c r="K15" s="16">
        <v>28.5</v>
      </c>
      <c r="L15" s="17">
        <f t="shared" si="0"/>
        <v>82.75</v>
      </c>
      <c r="M15" s="17">
        <v>88</v>
      </c>
      <c r="N15" s="17">
        <f t="shared" si="1"/>
        <v>84.85</v>
      </c>
      <c r="O15" s="10" t="s">
        <v>5</v>
      </c>
      <c r="P15" s="10"/>
    </row>
    <row r="16" spans="1:16" ht="30" customHeight="1">
      <c r="A16" s="10">
        <v>6</v>
      </c>
      <c r="B16" s="11" t="s">
        <v>166</v>
      </c>
      <c r="C16" s="12">
        <v>77.5</v>
      </c>
      <c r="D16" s="13" t="s">
        <v>13</v>
      </c>
      <c r="E16" s="14" t="s">
        <v>10</v>
      </c>
      <c r="F16" s="14" t="s">
        <v>47</v>
      </c>
      <c r="G16" s="15" t="s">
        <v>51</v>
      </c>
      <c r="H16" s="16">
        <v>18</v>
      </c>
      <c r="I16" s="16">
        <v>19</v>
      </c>
      <c r="J16" s="16">
        <v>14</v>
      </c>
      <c r="K16" s="16">
        <v>28</v>
      </c>
      <c r="L16" s="17">
        <f t="shared" si="0"/>
        <v>79</v>
      </c>
      <c r="M16" s="17">
        <v>90</v>
      </c>
      <c r="N16" s="17">
        <f t="shared" si="1"/>
        <v>83.4</v>
      </c>
      <c r="O16" s="10" t="s">
        <v>5</v>
      </c>
      <c r="P16" s="10"/>
    </row>
    <row r="17" spans="1:16" ht="30" customHeight="1">
      <c r="A17" s="10">
        <v>7</v>
      </c>
      <c r="B17" s="11" t="s">
        <v>78</v>
      </c>
      <c r="C17" s="12">
        <v>60</v>
      </c>
      <c r="D17" s="13" t="s">
        <v>13</v>
      </c>
      <c r="E17" s="14" t="s">
        <v>10</v>
      </c>
      <c r="F17" s="14" t="s">
        <v>83</v>
      </c>
      <c r="G17" s="15" t="s">
        <v>82</v>
      </c>
      <c r="H17" s="16">
        <v>16</v>
      </c>
      <c r="I17" s="16">
        <v>17</v>
      </c>
      <c r="J17" s="16">
        <v>20</v>
      </c>
      <c r="K17" s="16">
        <v>23</v>
      </c>
      <c r="L17" s="17">
        <f t="shared" si="0"/>
        <v>76</v>
      </c>
      <c r="M17" s="17">
        <v>89</v>
      </c>
      <c r="N17" s="17">
        <f t="shared" si="1"/>
        <v>81.2</v>
      </c>
      <c r="O17" s="10" t="s">
        <v>5</v>
      </c>
      <c r="P17" s="10"/>
    </row>
    <row r="18" spans="1:16" ht="30" customHeight="1">
      <c r="A18" s="10">
        <v>8</v>
      </c>
      <c r="B18" s="11" t="s">
        <v>74</v>
      </c>
      <c r="C18" s="12">
        <v>85.5</v>
      </c>
      <c r="D18" s="13" t="s">
        <v>13</v>
      </c>
      <c r="E18" s="14" t="s">
        <v>10</v>
      </c>
      <c r="F18" s="14" t="s">
        <v>207</v>
      </c>
      <c r="G18" s="15" t="s">
        <v>76</v>
      </c>
      <c r="H18" s="16">
        <v>20</v>
      </c>
      <c r="I18" s="16">
        <v>20</v>
      </c>
      <c r="J18" s="16">
        <v>20.75</v>
      </c>
      <c r="K18" s="16">
        <v>19</v>
      </c>
      <c r="L18" s="17">
        <f t="shared" si="0"/>
        <v>79.75</v>
      </c>
      <c r="M18" s="17">
        <v>82</v>
      </c>
      <c r="N18" s="17">
        <f t="shared" si="1"/>
        <v>80.65</v>
      </c>
      <c r="O18" s="10" t="s">
        <v>5</v>
      </c>
      <c r="P18" s="10"/>
    </row>
    <row r="19" spans="1:16" ht="30" customHeight="1">
      <c r="A19" s="10">
        <v>9</v>
      </c>
      <c r="B19" s="11" t="s">
        <v>6</v>
      </c>
      <c r="C19" s="18">
        <v>87</v>
      </c>
      <c r="D19" s="13" t="s">
        <v>13</v>
      </c>
      <c r="E19" s="14" t="s">
        <v>10</v>
      </c>
      <c r="F19" s="14" t="s">
        <v>12</v>
      </c>
      <c r="G19" s="15" t="s">
        <v>26</v>
      </c>
      <c r="H19" s="16">
        <v>20</v>
      </c>
      <c r="I19" s="16">
        <v>25</v>
      </c>
      <c r="J19" s="16">
        <v>17.75</v>
      </c>
      <c r="K19" s="16">
        <v>24</v>
      </c>
      <c r="L19" s="17">
        <f t="shared" si="0"/>
        <v>86.75</v>
      </c>
      <c r="M19" s="17">
        <v>71</v>
      </c>
      <c r="N19" s="17">
        <f t="shared" si="1"/>
        <v>80.45</v>
      </c>
      <c r="O19" s="10" t="s">
        <v>5</v>
      </c>
      <c r="P19" s="10"/>
    </row>
    <row r="20" spans="1:16" ht="30" customHeight="1">
      <c r="A20" s="10">
        <v>10</v>
      </c>
      <c r="B20" s="11" t="s">
        <v>18</v>
      </c>
      <c r="C20" s="18">
        <v>70</v>
      </c>
      <c r="D20" s="13" t="s">
        <v>13</v>
      </c>
      <c r="E20" s="14" t="s">
        <v>10</v>
      </c>
      <c r="F20" s="20" t="s">
        <v>11</v>
      </c>
      <c r="G20" s="15" t="s">
        <v>26</v>
      </c>
      <c r="H20" s="16">
        <v>18</v>
      </c>
      <c r="I20" s="16">
        <v>16</v>
      </c>
      <c r="J20" s="16">
        <v>19.75</v>
      </c>
      <c r="K20" s="16">
        <v>28</v>
      </c>
      <c r="L20" s="17">
        <f t="shared" si="0"/>
        <v>81.75</v>
      </c>
      <c r="M20" s="17">
        <v>78</v>
      </c>
      <c r="N20" s="17">
        <f t="shared" si="1"/>
        <v>80.25</v>
      </c>
      <c r="O20" s="10" t="s">
        <v>5</v>
      </c>
      <c r="P20" s="10"/>
    </row>
    <row r="21" spans="1:16" ht="30" customHeight="1">
      <c r="A21" s="10">
        <v>11</v>
      </c>
      <c r="B21" s="11" t="s">
        <v>113</v>
      </c>
      <c r="C21" s="21">
        <v>73.5</v>
      </c>
      <c r="D21" s="13" t="s">
        <v>13</v>
      </c>
      <c r="E21" s="14" t="s">
        <v>10</v>
      </c>
      <c r="F21" s="20" t="s">
        <v>110</v>
      </c>
      <c r="G21" s="15" t="s">
        <v>116</v>
      </c>
      <c r="H21" s="16">
        <v>18</v>
      </c>
      <c r="I21" s="16">
        <v>15</v>
      </c>
      <c r="J21" s="16">
        <v>17</v>
      </c>
      <c r="K21" s="16">
        <v>22.5</v>
      </c>
      <c r="L21" s="17">
        <f t="shared" si="0"/>
        <v>72.5</v>
      </c>
      <c r="M21" s="17">
        <v>87</v>
      </c>
      <c r="N21" s="17">
        <f t="shared" si="1"/>
        <v>78.30000000000001</v>
      </c>
      <c r="O21" s="10" t="s">
        <v>5</v>
      </c>
      <c r="P21" s="10"/>
    </row>
    <row r="22" spans="1:16" ht="30" customHeight="1">
      <c r="A22" s="10">
        <v>12</v>
      </c>
      <c r="B22" s="11" t="s">
        <v>44</v>
      </c>
      <c r="C22" s="12">
        <v>55.5</v>
      </c>
      <c r="D22" s="13" t="s">
        <v>13</v>
      </c>
      <c r="E22" s="14" t="s">
        <v>10</v>
      </c>
      <c r="F22" s="14" t="s">
        <v>39</v>
      </c>
      <c r="G22" s="15" t="s">
        <v>45</v>
      </c>
      <c r="H22" s="16">
        <v>20</v>
      </c>
      <c r="I22" s="16">
        <v>20</v>
      </c>
      <c r="J22" s="16">
        <v>16</v>
      </c>
      <c r="K22" s="16">
        <v>14.5</v>
      </c>
      <c r="L22" s="17">
        <f t="shared" si="0"/>
        <v>70.5</v>
      </c>
      <c r="M22" s="17">
        <v>89</v>
      </c>
      <c r="N22" s="17">
        <f t="shared" si="1"/>
        <v>77.9</v>
      </c>
      <c r="O22" s="10" t="s">
        <v>203</v>
      </c>
      <c r="P22" s="10"/>
    </row>
    <row r="23" spans="1:16" ht="30" customHeight="1">
      <c r="A23" s="10">
        <v>13</v>
      </c>
      <c r="B23" s="11" t="s">
        <v>7</v>
      </c>
      <c r="C23" s="18">
        <v>96</v>
      </c>
      <c r="D23" s="13" t="s">
        <v>13</v>
      </c>
      <c r="E23" s="14" t="s">
        <v>10</v>
      </c>
      <c r="F23" s="14" t="s">
        <v>12</v>
      </c>
      <c r="G23" s="15" t="s">
        <v>26</v>
      </c>
      <c r="H23" s="16">
        <v>16</v>
      </c>
      <c r="I23" s="16">
        <v>19.5</v>
      </c>
      <c r="J23" s="16">
        <v>16</v>
      </c>
      <c r="K23" s="16">
        <v>25.5</v>
      </c>
      <c r="L23" s="17">
        <f t="shared" si="0"/>
        <v>77</v>
      </c>
      <c r="M23" s="17">
        <v>78</v>
      </c>
      <c r="N23" s="17">
        <f t="shared" si="1"/>
        <v>77.4</v>
      </c>
      <c r="O23" s="10" t="s">
        <v>203</v>
      </c>
      <c r="P23" s="10"/>
    </row>
    <row r="24" spans="1:16" ht="30" customHeight="1">
      <c r="A24" s="10">
        <v>14</v>
      </c>
      <c r="B24" s="11" t="s">
        <v>16</v>
      </c>
      <c r="C24" s="18">
        <v>76.5</v>
      </c>
      <c r="D24" s="13" t="s">
        <v>13</v>
      </c>
      <c r="E24" s="14" t="s">
        <v>10</v>
      </c>
      <c r="F24" s="14" t="s">
        <v>12</v>
      </c>
      <c r="G24" s="15" t="s">
        <v>26</v>
      </c>
      <c r="H24" s="16">
        <v>18</v>
      </c>
      <c r="I24" s="16">
        <v>21</v>
      </c>
      <c r="J24" s="16">
        <v>8.5</v>
      </c>
      <c r="K24" s="16">
        <v>19.5</v>
      </c>
      <c r="L24" s="17">
        <f t="shared" si="0"/>
        <v>67</v>
      </c>
      <c r="M24" s="17">
        <v>88</v>
      </c>
      <c r="N24" s="17">
        <f t="shared" si="1"/>
        <v>75.4</v>
      </c>
      <c r="O24" s="10" t="s">
        <v>203</v>
      </c>
      <c r="P24" s="10"/>
    </row>
    <row r="25" spans="1:16" ht="30" customHeight="1">
      <c r="A25" s="10">
        <v>15</v>
      </c>
      <c r="B25" s="11" t="s">
        <v>195</v>
      </c>
      <c r="C25" s="21">
        <v>60.5</v>
      </c>
      <c r="D25" s="13" t="s">
        <v>13</v>
      </c>
      <c r="E25" s="14" t="s">
        <v>10</v>
      </c>
      <c r="F25" s="20" t="s">
        <v>110</v>
      </c>
      <c r="G25" s="15" t="s">
        <v>116</v>
      </c>
      <c r="H25" s="16">
        <v>16</v>
      </c>
      <c r="I25" s="16">
        <v>20</v>
      </c>
      <c r="J25" s="16">
        <v>19</v>
      </c>
      <c r="K25" s="16">
        <v>18.5</v>
      </c>
      <c r="L25" s="17">
        <f t="shared" si="0"/>
        <v>73.5</v>
      </c>
      <c r="M25" s="17">
        <v>78</v>
      </c>
      <c r="N25" s="17">
        <f t="shared" si="1"/>
        <v>75.30000000000001</v>
      </c>
      <c r="O25" s="10" t="s">
        <v>203</v>
      </c>
      <c r="P25" s="10"/>
    </row>
    <row r="26" spans="1:16" ht="30" customHeight="1">
      <c r="A26" s="10">
        <v>16</v>
      </c>
      <c r="B26" s="11" t="s">
        <v>134</v>
      </c>
      <c r="C26" s="21">
        <v>62</v>
      </c>
      <c r="D26" s="19" t="s">
        <v>13</v>
      </c>
      <c r="E26" s="20" t="s">
        <v>10</v>
      </c>
      <c r="F26" s="20" t="s">
        <v>133</v>
      </c>
      <c r="G26" s="15" t="s">
        <v>135</v>
      </c>
      <c r="H26" s="16">
        <v>18</v>
      </c>
      <c r="I26" s="16">
        <v>16</v>
      </c>
      <c r="J26" s="16">
        <v>20</v>
      </c>
      <c r="K26" s="16">
        <v>19</v>
      </c>
      <c r="L26" s="17">
        <f t="shared" si="0"/>
        <v>73</v>
      </c>
      <c r="M26" s="17">
        <v>78</v>
      </c>
      <c r="N26" s="17">
        <f t="shared" si="1"/>
        <v>75</v>
      </c>
      <c r="O26" s="10" t="s">
        <v>203</v>
      </c>
      <c r="P26" s="10"/>
    </row>
    <row r="27" spans="1:16" ht="30" customHeight="1">
      <c r="A27" s="10">
        <v>17</v>
      </c>
      <c r="B27" s="11" t="s">
        <v>85</v>
      </c>
      <c r="C27" s="12">
        <v>69.25</v>
      </c>
      <c r="D27" s="13" t="s">
        <v>13</v>
      </c>
      <c r="E27" s="14" t="s">
        <v>10</v>
      </c>
      <c r="F27" s="14" t="s">
        <v>84</v>
      </c>
      <c r="G27" s="15" t="s">
        <v>92</v>
      </c>
      <c r="H27" s="16">
        <v>16</v>
      </c>
      <c r="I27" s="16">
        <v>13</v>
      </c>
      <c r="J27" s="16">
        <v>20</v>
      </c>
      <c r="K27" s="16">
        <v>21</v>
      </c>
      <c r="L27" s="17">
        <f t="shared" si="0"/>
        <v>70</v>
      </c>
      <c r="M27" s="17">
        <v>80</v>
      </c>
      <c r="N27" s="17">
        <f t="shared" si="1"/>
        <v>74</v>
      </c>
      <c r="O27" s="10" t="s">
        <v>203</v>
      </c>
      <c r="P27" s="10"/>
    </row>
    <row r="28" spans="1:16" ht="30" customHeight="1">
      <c r="A28" s="10">
        <v>18</v>
      </c>
      <c r="B28" s="11" t="s">
        <v>86</v>
      </c>
      <c r="C28" s="12">
        <v>64.25</v>
      </c>
      <c r="D28" s="13" t="s">
        <v>13</v>
      </c>
      <c r="E28" s="14" t="s">
        <v>10</v>
      </c>
      <c r="F28" s="14" t="s">
        <v>84</v>
      </c>
      <c r="G28" s="15" t="s">
        <v>92</v>
      </c>
      <c r="H28" s="16">
        <v>18</v>
      </c>
      <c r="I28" s="16">
        <v>9.5</v>
      </c>
      <c r="J28" s="16">
        <v>12</v>
      </c>
      <c r="K28" s="16">
        <v>23.5</v>
      </c>
      <c r="L28" s="17">
        <f t="shared" si="0"/>
        <v>63</v>
      </c>
      <c r="M28" s="17">
        <v>88</v>
      </c>
      <c r="N28" s="17">
        <f t="shared" si="1"/>
        <v>73</v>
      </c>
      <c r="O28" s="10" t="s">
        <v>203</v>
      </c>
      <c r="P28" s="10"/>
    </row>
    <row r="29" spans="1:16" ht="30" customHeight="1">
      <c r="A29" s="10">
        <v>19</v>
      </c>
      <c r="B29" s="11" t="s">
        <v>115</v>
      </c>
      <c r="C29" s="21">
        <v>68</v>
      </c>
      <c r="D29" s="13" t="s">
        <v>13</v>
      </c>
      <c r="E29" s="14" t="s">
        <v>10</v>
      </c>
      <c r="F29" s="20" t="s">
        <v>109</v>
      </c>
      <c r="G29" s="15" t="s">
        <v>116</v>
      </c>
      <c r="H29" s="16">
        <v>16</v>
      </c>
      <c r="I29" s="16">
        <v>12</v>
      </c>
      <c r="J29" s="16">
        <v>12.5</v>
      </c>
      <c r="K29" s="16">
        <v>22</v>
      </c>
      <c r="L29" s="17">
        <f t="shared" si="0"/>
        <v>62.5</v>
      </c>
      <c r="M29" s="17">
        <v>86</v>
      </c>
      <c r="N29" s="17">
        <f t="shared" si="1"/>
        <v>71.9</v>
      </c>
      <c r="O29" s="10" t="s">
        <v>203</v>
      </c>
      <c r="P29" s="10"/>
    </row>
    <row r="30" spans="1:16" ht="30" customHeight="1">
      <c r="A30" s="10">
        <v>20</v>
      </c>
      <c r="B30" s="11" t="s">
        <v>114</v>
      </c>
      <c r="C30" s="21">
        <v>68.5</v>
      </c>
      <c r="D30" s="13" t="s">
        <v>13</v>
      </c>
      <c r="E30" s="14" t="s">
        <v>10</v>
      </c>
      <c r="F30" s="20" t="s">
        <v>109</v>
      </c>
      <c r="G30" s="15" t="s">
        <v>116</v>
      </c>
      <c r="H30" s="16">
        <v>14</v>
      </c>
      <c r="I30" s="16">
        <v>13</v>
      </c>
      <c r="J30" s="16">
        <v>15.5</v>
      </c>
      <c r="K30" s="16">
        <v>18.5</v>
      </c>
      <c r="L30" s="17">
        <f t="shared" si="0"/>
        <v>61</v>
      </c>
      <c r="M30" s="17">
        <v>86</v>
      </c>
      <c r="N30" s="17">
        <f t="shared" si="1"/>
        <v>71</v>
      </c>
      <c r="O30" s="10" t="s">
        <v>203</v>
      </c>
      <c r="P30" s="10"/>
    </row>
    <row r="31" spans="1:16" ht="30" customHeight="1">
      <c r="A31" s="10">
        <v>21</v>
      </c>
      <c r="B31" s="11" t="s">
        <v>164</v>
      </c>
      <c r="C31" s="12">
        <v>50</v>
      </c>
      <c r="D31" s="13" t="s">
        <v>13</v>
      </c>
      <c r="E31" s="14" t="s">
        <v>162</v>
      </c>
      <c r="F31" s="14" t="s">
        <v>163</v>
      </c>
      <c r="G31" s="15" t="s">
        <v>165</v>
      </c>
      <c r="H31" s="16">
        <v>14</v>
      </c>
      <c r="I31" s="16">
        <v>11</v>
      </c>
      <c r="J31" s="16">
        <v>15.75</v>
      </c>
      <c r="K31" s="16">
        <v>23</v>
      </c>
      <c r="L31" s="17">
        <f t="shared" si="0"/>
        <v>63.75</v>
      </c>
      <c r="M31" s="17">
        <v>81.5</v>
      </c>
      <c r="N31" s="17">
        <f t="shared" si="1"/>
        <v>70.85</v>
      </c>
      <c r="O31" s="10" t="s">
        <v>203</v>
      </c>
      <c r="P31" s="10"/>
    </row>
    <row r="32" spans="1:16" ht="30" customHeight="1">
      <c r="A32" s="10">
        <v>22</v>
      </c>
      <c r="B32" s="11" t="s">
        <v>173</v>
      </c>
      <c r="C32" s="12">
        <v>72</v>
      </c>
      <c r="D32" s="13" t="s">
        <v>13</v>
      </c>
      <c r="E32" s="14" t="s">
        <v>10</v>
      </c>
      <c r="F32" s="14" t="s">
        <v>174</v>
      </c>
      <c r="G32" s="15" t="s">
        <v>69</v>
      </c>
      <c r="H32" s="16">
        <v>16</v>
      </c>
      <c r="I32" s="16">
        <v>12</v>
      </c>
      <c r="J32" s="16">
        <v>18.25</v>
      </c>
      <c r="K32" s="16">
        <v>18</v>
      </c>
      <c r="L32" s="17">
        <f t="shared" si="0"/>
        <v>64.25</v>
      </c>
      <c r="M32" s="17">
        <v>79</v>
      </c>
      <c r="N32" s="17">
        <f t="shared" si="1"/>
        <v>70.15</v>
      </c>
      <c r="O32" s="10" t="s">
        <v>203</v>
      </c>
      <c r="P32" s="10"/>
    </row>
    <row r="33" spans="1:16" ht="30" customHeight="1">
      <c r="A33" s="10">
        <v>23</v>
      </c>
      <c r="B33" s="11" t="s">
        <v>91</v>
      </c>
      <c r="C33" s="12">
        <v>50</v>
      </c>
      <c r="D33" s="13" t="s">
        <v>13</v>
      </c>
      <c r="E33" s="14" t="s">
        <v>10</v>
      </c>
      <c r="F33" s="14" t="s">
        <v>84</v>
      </c>
      <c r="G33" s="15" t="s">
        <v>92</v>
      </c>
      <c r="H33" s="16">
        <v>18</v>
      </c>
      <c r="I33" s="16">
        <v>8</v>
      </c>
      <c r="J33" s="16">
        <v>19</v>
      </c>
      <c r="K33" s="16">
        <v>16</v>
      </c>
      <c r="L33" s="17">
        <f t="shared" si="0"/>
        <v>61</v>
      </c>
      <c r="M33" s="17">
        <v>81.5</v>
      </c>
      <c r="N33" s="17">
        <f t="shared" si="1"/>
        <v>69.2</v>
      </c>
      <c r="O33" s="10" t="s">
        <v>203</v>
      </c>
      <c r="P33" s="10"/>
    </row>
    <row r="34" spans="1:16" ht="33.75" customHeight="1">
      <c r="A34" s="10">
        <v>24</v>
      </c>
      <c r="B34" s="11" t="s">
        <v>97</v>
      </c>
      <c r="C34" s="12">
        <v>46</v>
      </c>
      <c r="D34" s="13" t="s">
        <v>13</v>
      </c>
      <c r="E34" s="14" t="s">
        <v>10</v>
      </c>
      <c r="F34" s="14" t="s">
        <v>98</v>
      </c>
      <c r="G34" s="15" t="s">
        <v>99</v>
      </c>
      <c r="H34" s="16">
        <v>18</v>
      </c>
      <c r="I34" s="16">
        <v>12</v>
      </c>
      <c r="J34" s="16">
        <v>15.25</v>
      </c>
      <c r="K34" s="16">
        <v>13</v>
      </c>
      <c r="L34" s="17">
        <f t="shared" si="0"/>
        <v>58.25</v>
      </c>
      <c r="M34" s="17">
        <v>84</v>
      </c>
      <c r="N34" s="17">
        <f t="shared" si="1"/>
        <v>68.55</v>
      </c>
      <c r="O34" s="10" t="s">
        <v>203</v>
      </c>
      <c r="P34" s="10"/>
    </row>
    <row r="35" spans="1:16" ht="30" customHeight="1">
      <c r="A35" s="10">
        <v>25</v>
      </c>
      <c r="B35" s="11" t="s">
        <v>68</v>
      </c>
      <c r="C35" s="12">
        <v>61</v>
      </c>
      <c r="D35" s="13" t="s">
        <v>13</v>
      </c>
      <c r="E35" s="14" t="s">
        <v>10</v>
      </c>
      <c r="F35" s="14" t="s">
        <v>66</v>
      </c>
      <c r="G35" s="15" t="s">
        <v>70</v>
      </c>
      <c r="H35" s="16">
        <v>18</v>
      </c>
      <c r="I35" s="16">
        <v>7.5</v>
      </c>
      <c r="J35" s="16">
        <v>14</v>
      </c>
      <c r="K35" s="16">
        <v>22.5</v>
      </c>
      <c r="L35" s="17">
        <f t="shared" si="0"/>
        <v>62</v>
      </c>
      <c r="M35" s="17">
        <v>78</v>
      </c>
      <c r="N35" s="17">
        <f t="shared" si="1"/>
        <v>68.4</v>
      </c>
      <c r="O35" s="10" t="s">
        <v>203</v>
      </c>
      <c r="P35" s="10"/>
    </row>
    <row r="36" spans="1:16" ht="30" customHeight="1">
      <c r="A36" s="10">
        <v>26</v>
      </c>
      <c r="B36" s="11" t="s">
        <v>112</v>
      </c>
      <c r="C36" s="21">
        <v>73.5</v>
      </c>
      <c r="D36" s="13" t="s">
        <v>13</v>
      </c>
      <c r="E36" s="14" t="s">
        <v>10</v>
      </c>
      <c r="F36" s="20" t="s">
        <v>109</v>
      </c>
      <c r="G36" s="15" t="s">
        <v>116</v>
      </c>
      <c r="H36" s="16">
        <v>14</v>
      </c>
      <c r="I36" s="16">
        <v>16</v>
      </c>
      <c r="J36" s="16">
        <v>14.75</v>
      </c>
      <c r="K36" s="16">
        <v>19.5</v>
      </c>
      <c r="L36" s="17">
        <f t="shared" si="0"/>
        <v>64.25</v>
      </c>
      <c r="M36" s="17">
        <v>74</v>
      </c>
      <c r="N36" s="17">
        <f t="shared" si="1"/>
        <v>68.15</v>
      </c>
      <c r="O36" s="10" t="s">
        <v>203</v>
      </c>
      <c r="P36" s="10"/>
    </row>
    <row r="37" spans="1:16" ht="30" customHeight="1">
      <c r="A37" s="10">
        <v>27</v>
      </c>
      <c r="B37" s="11" t="s">
        <v>15</v>
      </c>
      <c r="C37" s="21">
        <v>78.5</v>
      </c>
      <c r="D37" s="13" t="s">
        <v>13</v>
      </c>
      <c r="E37" s="14" t="s">
        <v>10</v>
      </c>
      <c r="F37" s="14" t="s">
        <v>12</v>
      </c>
      <c r="G37" s="15" t="s">
        <v>26</v>
      </c>
      <c r="H37" s="16">
        <v>20</v>
      </c>
      <c r="I37" s="16">
        <v>9.5</v>
      </c>
      <c r="J37" s="16">
        <v>8.25</v>
      </c>
      <c r="K37" s="16">
        <v>17</v>
      </c>
      <c r="L37" s="17">
        <f t="shared" si="0"/>
        <v>54.75</v>
      </c>
      <c r="M37" s="17">
        <v>88</v>
      </c>
      <c r="N37" s="17">
        <f t="shared" si="1"/>
        <v>68.05000000000001</v>
      </c>
      <c r="O37" s="10" t="s">
        <v>203</v>
      </c>
      <c r="P37" s="10"/>
    </row>
    <row r="38" spans="1:16" ht="30" customHeight="1">
      <c r="A38" s="10">
        <v>28</v>
      </c>
      <c r="B38" s="11" t="s">
        <v>80</v>
      </c>
      <c r="C38" s="12">
        <v>35</v>
      </c>
      <c r="D38" s="13" t="s">
        <v>13</v>
      </c>
      <c r="E38" s="14" t="s">
        <v>10</v>
      </c>
      <c r="F38" s="14" t="s">
        <v>77</v>
      </c>
      <c r="G38" s="15" t="s">
        <v>82</v>
      </c>
      <c r="H38" s="16">
        <v>12</v>
      </c>
      <c r="I38" s="16">
        <v>14</v>
      </c>
      <c r="J38" s="16">
        <v>18.25</v>
      </c>
      <c r="K38" s="16">
        <v>13</v>
      </c>
      <c r="L38" s="17">
        <f t="shared" si="0"/>
        <v>57.25</v>
      </c>
      <c r="M38" s="17">
        <v>84</v>
      </c>
      <c r="N38" s="17">
        <f t="shared" si="1"/>
        <v>67.95</v>
      </c>
      <c r="O38" s="10" t="s">
        <v>203</v>
      </c>
      <c r="P38" s="10"/>
    </row>
    <row r="39" spans="1:16" ht="30" customHeight="1">
      <c r="A39" s="10">
        <v>29</v>
      </c>
      <c r="B39" s="11" t="s">
        <v>53</v>
      </c>
      <c r="C39" s="12">
        <v>57.5</v>
      </c>
      <c r="D39" s="13" t="s">
        <v>13</v>
      </c>
      <c r="E39" s="14" t="s">
        <v>10</v>
      </c>
      <c r="F39" s="14" t="s">
        <v>52</v>
      </c>
      <c r="G39" s="15" t="s">
        <v>54</v>
      </c>
      <c r="H39" s="16">
        <v>14</v>
      </c>
      <c r="I39" s="16">
        <v>19.5</v>
      </c>
      <c r="J39" s="16">
        <v>20</v>
      </c>
      <c r="K39" s="16">
        <v>13.5</v>
      </c>
      <c r="L39" s="17">
        <f t="shared" si="0"/>
        <v>67</v>
      </c>
      <c r="M39" s="17">
        <v>69</v>
      </c>
      <c r="N39" s="17">
        <f t="shared" si="1"/>
        <v>67.8</v>
      </c>
      <c r="O39" s="10" t="s">
        <v>203</v>
      </c>
      <c r="P39" s="10"/>
    </row>
    <row r="40" spans="1:16" ht="30" customHeight="1">
      <c r="A40" s="10">
        <v>30</v>
      </c>
      <c r="B40" s="11" t="s">
        <v>132</v>
      </c>
      <c r="C40" s="21">
        <v>78.5</v>
      </c>
      <c r="D40" s="19" t="s">
        <v>185</v>
      </c>
      <c r="E40" s="20" t="s">
        <v>10</v>
      </c>
      <c r="F40" s="20" t="s">
        <v>133</v>
      </c>
      <c r="G40" s="15" t="s">
        <v>135</v>
      </c>
      <c r="H40" s="16">
        <v>12</v>
      </c>
      <c r="I40" s="16">
        <v>10</v>
      </c>
      <c r="J40" s="16">
        <v>11.75</v>
      </c>
      <c r="K40" s="16">
        <v>21.5</v>
      </c>
      <c r="L40" s="17">
        <f t="shared" si="0"/>
        <v>55.25</v>
      </c>
      <c r="M40" s="17">
        <v>86</v>
      </c>
      <c r="N40" s="17">
        <f t="shared" si="1"/>
        <v>67.55</v>
      </c>
      <c r="O40" s="10" t="s">
        <v>203</v>
      </c>
      <c r="P40" s="10"/>
    </row>
    <row r="41" spans="1:16" ht="30" customHeight="1">
      <c r="A41" s="10">
        <v>31</v>
      </c>
      <c r="B41" s="11" t="s">
        <v>111</v>
      </c>
      <c r="C41" s="21">
        <v>80</v>
      </c>
      <c r="D41" s="13" t="s">
        <v>13</v>
      </c>
      <c r="E41" s="14" t="s">
        <v>10</v>
      </c>
      <c r="F41" s="20" t="s">
        <v>110</v>
      </c>
      <c r="G41" s="15" t="s">
        <v>116</v>
      </c>
      <c r="H41" s="16">
        <v>18</v>
      </c>
      <c r="I41" s="16">
        <v>12</v>
      </c>
      <c r="J41" s="16">
        <v>17</v>
      </c>
      <c r="K41" s="16">
        <v>18.5</v>
      </c>
      <c r="L41" s="17">
        <f t="shared" si="0"/>
        <v>65.5</v>
      </c>
      <c r="M41" s="17">
        <v>70</v>
      </c>
      <c r="N41" s="17">
        <f t="shared" si="1"/>
        <v>67.3</v>
      </c>
      <c r="O41" s="10" t="s">
        <v>203</v>
      </c>
      <c r="P41" s="10"/>
    </row>
    <row r="42" spans="1:16" ht="30" customHeight="1">
      <c r="A42" s="10">
        <v>32</v>
      </c>
      <c r="B42" s="11" t="s">
        <v>140</v>
      </c>
      <c r="C42" s="12">
        <v>50</v>
      </c>
      <c r="D42" s="13" t="s">
        <v>13</v>
      </c>
      <c r="E42" s="14" t="s">
        <v>10</v>
      </c>
      <c r="F42" s="14" t="s">
        <v>139</v>
      </c>
      <c r="G42" s="15" t="s">
        <v>141</v>
      </c>
      <c r="H42" s="16">
        <v>14</v>
      </c>
      <c r="I42" s="16">
        <v>12.5</v>
      </c>
      <c r="J42" s="16">
        <v>9.5</v>
      </c>
      <c r="K42" s="16">
        <v>18.5</v>
      </c>
      <c r="L42" s="17">
        <f t="shared" si="0"/>
        <v>54.5</v>
      </c>
      <c r="M42" s="17">
        <v>85</v>
      </c>
      <c r="N42" s="17">
        <f t="shared" si="1"/>
        <v>66.69999999999999</v>
      </c>
      <c r="O42" s="10" t="s">
        <v>203</v>
      </c>
      <c r="P42" s="10"/>
    </row>
    <row r="43" spans="1:16" ht="30" customHeight="1">
      <c r="A43" s="10">
        <v>33</v>
      </c>
      <c r="B43" s="11" t="s">
        <v>24</v>
      </c>
      <c r="C43" s="18">
        <v>53.5</v>
      </c>
      <c r="D43" s="13" t="s">
        <v>13</v>
      </c>
      <c r="E43" s="14" t="s">
        <v>10</v>
      </c>
      <c r="F43" s="14" t="s">
        <v>25</v>
      </c>
      <c r="G43" s="15" t="s">
        <v>26</v>
      </c>
      <c r="H43" s="16">
        <v>12</v>
      </c>
      <c r="I43" s="16">
        <v>11</v>
      </c>
      <c r="J43" s="16">
        <v>16</v>
      </c>
      <c r="K43" s="16">
        <v>18</v>
      </c>
      <c r="L43" s="17">
        <f aca="true" t="shared" si="2" ref="L43:L74">H43+I43+J43+K43</f>
        <v>57</v>
      </c>
      <c r="M43" s="17">
        <v>80</v>
      </c>
      <c r="N43" s="17">
        <f aca="true" t="shared" si="3" ref="N43:N74">L43*0.6+M43*0.4</f>
        <v>66.19999999999999</v>
      </c>
      <c r="O43" s="10" t="s">
        <v>203</v>
      </c>
      <c r="P43" s="10"/>
    </row>
    <row r="44" spans="1:16" ht="30" customHeight="1">
      <c r="A44" s="10">
        <v>34</v>
      </c>
      <c r="B44" s="11" t="s">
        <v>8</v>
      </c>
      <c r="C44" s="21">
        <v>56.5</v>
      </c>
      <c r="D44" s="13" t="s">
        <v>13</v>
      </c>
      <c r="E44" s="14" t="s">
        <v>10</v>
      </c>
      <c r="F44" s="14" t="s">
        <v>12</v>
      </c>
      <c r="G44" s="15" t="s">
        <v>26</v>
      </c>
      <c r="H44" s="16">
        <v>16</v>
      </c>
      <c r="I44" s="16">
        <v>7.5</v>
      </c>
      <c r="J44" s="16">
        <v>12.5</v>
      </c>
      <c r="K44" s="16">
        <v>16.5</v>
      </c>
      <c r="L44" s="17">
        <f t="shared" si="2"/>
        <v>52.5</v>
      </c>
      <c r="M44" s="17">
        <v>85</v>
      </c>
      <c r="N44" s="17">
        <f t="shared" si="3"/>
        <v>65.5</v>
      </c>
      <c r="O44" s="10" t="s">
        <v>203</v>
      </c>
      <c r="P44" s="10"/>
    </row>
    <row r="45" spans="1:16" ht="30" customHeight="1">
      <c r="A45" s="10">
        <v>35</v>
      </c>
      <c r="B45" s="11" t="s">
        <v>196</v>
      </c>
      <c r="C45" s="21">
        <v>57.5</v>
      </c>
      <c r="D45" s="13" t="s">
        <v>13</v>
      </c>
      <c r="E45" s="14" t="s">
        <v>10</v>
      </c>
      <c r="F45" s="20" t="s">
        <v>61</v>
      </c>
      <c r="G45" s="15" t="s">
        <v>62</v>
      </c>
      <c r="H45" s="16">
        <v>16</v>
      </c>
      <c r="I45" s="16">
        <v>14</v>
      </c>
      <c r="J45" s="16">
        <v>6</v>
      </c>
      <c r="K45" s="16">
        <v>19.5</v>
      </c>
      <c r="L45" s="17">
        <f t="shared" si="2"/>
        <v>55.5</v>
      </c>
      <c r="M45" s="17">
        <v>75</v>
      </c>
      <c r="N45" s="17">
        <f t="shared" si="3"/>
        <v>63.3</v>
      </c>
      <c r="O45" s="10" t="s">
        <v>203</v>
      </c>
      <c r="P45" s="10"/>
    </row>
    <row r="46" spans="1:16" ht="30" customHeight="1">
      <c r="A46" s="10">
        <v>36</v>
      </c>
      <c r="B46" s="11" t="s">
        <v>130</v>
      </c>
      <c r="C46" s="12">
        <v>57</v>
      </c>
      <c r="D46" s="13" t="s">
        <v>13</v>
      </c>
      <c r="E46" s="14" t="s">
        <v>10</v>
      </c>
      <c r="F46" s="14" t="s">
        <v>129</v>
      </c>
      <c r="G46" s="15" t="s">
        <v>131</v>
      </c>
      <c r="H46" s="16">
        <v>12</v>
      </c>
      <c r="I46" s="16">
        <v>8</v>
      </c>
      <c r="J46" s="16">
        <v>16.25</v>
      </c>
      <c r="K46" s="16">
        <v>15</v>
      </c>
      <c r="L46" s="17">
        <f t="shared" si="2"/>
        <v>51.25</v>
      </c>
      <c r="M46" s="17">
        <v>79</v>
      </c>
      <c r="N46" s="17">
        <f t="shared" si="3"/>
        <v>62.35</v>
      </c>
      <c r="O46" s="10" t="s">
        <v>203</v>
      </c>
      <c r="P46" s="10"/>
    </row>
    <row r="47" spans="1:16" ht="30" customHeight="1">
      <c r="A47" s="10">
        <v>37</v>
      </c>
      <c r="B47" s="11" t="s">
        <v>107</v>
      </c>
      <c r="C47" s="12">
        <v>58.5</v>
      </c>
      <c r="D47" s="13" t="s">
        <v>181</v>
      </c>
      <c r="E47" s="14" t="s">
        <v>10</v>
      </c>
      <c r="F47" s="14" t="s">
        <v>106</v>
      </c>
      <c r="G47" s="15" t="s">
        <v>108</v>
      </c>
      <c r="H47" s="16">
        <v>16</v>
      </c>
      <c r="I47" s="16">
        <v>9.5</v>
      </c>
      <c r="J47" s="16">
        <v>16</v>
      </c>
      <c r="K47" s="16">
        <v>13</v>
      </c>
      <c r="L47" s="17">
        <f t="shared" si="2"/>
        <v>54.5</v>
      </c>
      <c r="M47" s="17">
        <v>74</v>
      </c>
      <c r="N47" s="17">
        <f t="shared" si="3"/>
        <v>62.3</v>
      </c>
      <c r="O47" s="10" t="s">
        <v>203</v>
      </c>
      <c r="P47" s="10"/>
    </row>
    <row r="48" spans="1:16" ht="30" customHeight="1">
      <c r="A48" s="10">
        <v>38</v>
      </c>
      <c r="B48" s="11" t="s">
        <v>118</v>
      </c>
      <c r="C48" s="12">
        <v>71</v>
      </c>
      <c r="D48" s="13" t="s">
        <v>13</v>
      </c>
      <c r="E48" s="14" t="s">
        <v>10</v>
      </c>
      <c r="F48" s="14" t="s">
        <v>117</v>
      </c>
      <c r="G48" s="15" t="s">
        <v>119</v>
      </c>
      <c r="H48" s="16">
        <v>18</v>
      </c>
      <c r="I48" s="16">
        <v>10</v>
      </c>
      <c r="J48" s="16">
        <v>6.5</v>
      </c>
      <c r="K48" s="16">
        <v>18</v>
      </c>
      <c r="L48" s="17">
        <f t="shared" si="2"/>
        <v>52.5</v>
      </c>
      <c r="M48" s="17">
        <v>77</v>
      </c>
      <c r="N48" s="17">
        <f t="shared" si="3"/>
        <v>62.3</v>
      </c>
      <c r="O48" s="10" t="s">
        <v>203</v>
      </c>
      <c r="P48" s="10"/>
    </row>
    <row r="49" spans="1:16" ht="30" customHeight="1">
      <c r="A49" s="10">
        <v>39</v>
      </c>
      <c r="B49" s="11" t="s">
        <v>136</v>
      </c>
      <c r="C49" s="12">
        <v>74</v>
      </c>
      <c r="D49" s="13" t="s">
        <v>13</v>
      </c>
      <c r="E49" s="14" t="s">
        <v>10</v>
      </c>
      <c r="F49" s="14" t="s">
        <v>137</v>
      </c>
      <c r="G49" s="15" t="s">
        <v>141</v>
      </c>
      <c r="H49" s="16">
        <v>6</v>
      </c>
      <c r="I49" s="16">
        <v>16</v>
      </c>
      <c r="J49" s="16">
        <v>6.5</v>
      </c>
      <c r="K49" s="16">
        <v>16</v>
      </c>
      <c r="L49" s="17">
        <f t="shared" si="2"/>
        <v>44.5</v>
      </c>
      <c r="M49" s="17">
        <v>87</v>
      </c>
      <c r="N49" s="17">
        <f t="shared" si="3"/>
        <v>61.5</v>
      </c>
      <c r="O49" s="10" t="s">
        <v>203</v>
      </c>
      <c r="P49" s="10"/>
    </row>
    <row r="50" spans="1:16" ht="30" customHeight="1">
      <c r="A50" s="10">
        <v>40</v>
      </c>
      <c r="B50" s="11" t="s">
        <v>17</v>
      </c>
      <c r="C50" s="21">
        <v>70.5</v>
      </c>
      <c r="D50" s="13" t="s">
        <v>13</v>
      </c>
      <c r="E50" s="14" t="s">
        <v>10</v>
      </c>
      <c r="F50" s="20" t="s">
        <v>11</v>
      </c>
      <c r="G50" s="15" t="s">
        <v>26</v>
      </c>
      <c r="H50" s="16">
        <v>12</v>
      </c>
      <c r="I50" s="16">
        <v>8</v>
      </c>
      <c r="J50" s="16">
        <v>11</v>
      </c>
      <c r="K50" s="16">
        <v>17.5</v>
      </c>
      <c r="L50" s="17">
        <f t="shared" si="2"/>
        <v>48.5</v>
      </c>
      <c r="M50" s="17">
        <v>81</v>
      </c>
      <c r="N50" s="17">
        <f t="shared" si="3"/>
        <v>61.5</v>
      </c>
      <c r="O50" s="10" t="s">
        <v>203</v>
      </c>
      <c r="P50" s="10"/>
    </row>
    <row r="51" spans="1:16" ht="30" customHeight="1">
      <c r="A51" s="10">
        <v>41</v>
      </c>
      <c r="B51" s="11" t="s">
        <v>22</v>
      </c>
      <c r="C51" s="18">
        <v>60</v>
      </c>
      <c r="D51" s="13" t="s">
        <v>13</v>
      </c>
      <c r="E51" s="14" t="s">
        <v>10</v>
      </c>
      <c r="F51" s="20" t="s">
        <v>20</v>
      </c>
      <c r="G51" s="15" t="s">
        <v>26</v>
      </c>
      <c r="H51" s="16">
        <v>16</v>
      </c>
      <c r="I51" s="16">
        <v>9</v>
      </c>
      <c r="J51" s="16">
        <v>14.25</v>
      </c>
      <c r="K51" s="16">
        <v>10.5</v>
      </c>
      <c r="L51" s="17">
        <f t="shared" si="2"/>
        <v>49.75</v>
      </c>
      <c r="M51" s="17">
        <v>79</v>
      </c>
      <c r="N51" s="17">
        <f t="shared" si="3"/>
        <v>61.45</v>
      </c>
      <c r="O51" s="10" t="s">
        <v>203</v>
      </c>
      <c r="P51" s="10"/>
    </row>
    <row r="52" spans="1:16" ht="35.25" customHeight="1">
      <c r="A52" s="10">
        <v>42</v>
      </c>
      <c r="B52" s="11" t="s">
        <v>94</v>
      </c>
      <c r="C52" s="12" t="s">
        <v>95</v>
      </c>
      <c r="D52" s="13" t="s">
        <v>13</v>
      </c>
      <c r="E52" s="14" t="s">
        <v>10</v>
      </c>
      <c r="F52" s="14" t="s">
        <v>204</v>
      </c>
      <c r="G52" s="15" t="s">
        <v>99</v>
      </c>
      <c r="H52" s="16">
        <v>18</v>
      </c>
      <c r="I52" s="16">
        <v>12</v>
      </c>
      <c r="J52" s="16">
        <v>5.75</v>
      </c>
      <c r="K52" s="16">
        <v>19.5</v>
      </c>
      <c r="L52" s="17">
        <f t="shared" si="2"/>
        <v>55.25</v>
      </c>
      <c r="M52" s="17">
        <v>70</v>
      </c>
      <c r="N52" s="17">
        <f t="shared" si="3"/>
        <v>61.15</v>
      </c>
      <c r="O52" s="10" t="s">
        <v>203</v>
      </c>
      <c r="P52" s="10"/>
    </row>
    <row r="53" spans="1:16" ht="30" customHeight="1">
      <c r="A53" s="10">
        <v>43</v>
      </c>
      <c r="B53" s="11" t="s">
        <v>157</v>
      </c>
      <c r="C53" s="21">
        <v>59</v>
      </c>
      <c r="D53" s="13" t="s">
        <v>13</v>
      </c>
      <c r="E53" s="14" t="s">
        <v>10</v>
      </c>
      <c r="F53" s="14" t="s">
        <v>158</v>
      </c>
      <c r="G53" s="15" t="s">
        <v>161</v>
      </c>
      <c r="H53" s="16">
        <v>12</v>
      </c>
      <c r="I53" s="16">
        <v>16</v>
      </c>
      <c r="J53" s="16">
        <v>8</v>
      </c>
      <c r="K53" s="16">
        <v>9.5</v>
      </c>
      <c r="L53" s="17">
        <f t="shared" si="2"/>
        <v>45.5</v>
      </c>
      <c r="M53" s="17">
        <v>83</v>
      </c>
      <c r="N53" s="17">
        <f t="shared" si="3"/>
        <v>60.5</v>
      </c>
      <c r="O53" s="10" t="s">
        <v>203</v>
      </c>
      <c r="P53" s="10"/>
    </row>
    <row r="54" spans="1:16" ht="36.75" customHeight="1">
      <c r="A54" s="10">
        <v>44</v>
      </c>
      <c r="B54" s="11" t="s">
        <v>89</v>
      </c>
      <c r="C54" s="12">
        <v>52</v>
      </c>
      <c r="D54" s="13" t="s">
        <v>13</v>
      </c>
      <c r="E54" s="14" t="s">
        <v>10</v>
      </c>
      <c r="F54" s="14" t="s">
        <v>84</v>
      </c>
      <c r="G54" s="15" t="s">
        <v>92</v>
      </c>
      <c r="H54" s="16">
        <v>14</v>
      </c>
      <c r="I54" s="16">
        <v>12</v>
      </c>
      <c r="J54" s="16">
        <v>14.25</v>
      </c>
      <c r="K54" s="16">
        <v>12</v>
      </c>
      <c r="L54" s="17">
        <f t="shared" si="2"/>
        <v>52.25</v>
      </c>
      <c r="M54" s="17">
        <v>72</v>
      </c>
      <c r="N54" s="17">
        <f t="shared" si="3"/>
        <v>60.15</v>
      </c>
      <c r="O54" s="10" t="s">
        <v>203</v>
      </c>
      <c r="P54" s="10"/>
    </row>
    <row r="55" spans="1:16" ht="30" customHeight="1">
      <c r="A55" s="10">
        <v>45</v>
      </c>
      <c r="B55" s="11" t="s">
        <v>144</v>
      </c>
      <c r="C55" s="21">
        <v>38</v>
      </c>
      <c r="D55" s="19" t="s">
        <v>13</v>
      </c>
      <c r="E55" s="20" t="s">
        <v>10</v>
      </c>
      <c r="F55" s="20" t="s">
        <v>145</v>
      </c>
      <c r="G55" s="15" t="s">
        <v>150</v>
      </c>
      <c r="H55" s="16">
        <v>12</v>
      </c>
      <c r="I55" s="16">
        <v>10</v>
      </c>
      <c r="J55" s="16">
        <v>4.25</v>
      </c>
      <c r="K55" s="16">
        <v>19</v>
      </c>
      <c r="L55" s="17">
        <f t="shared" si="2"/>
        <v>45.25</v>
      </c>
      <c r="M55" s="17">
        <v>82</v>
      </c>
      <c r="N55" s="17">
        <f t="shared" si="3"/>
        <v>59.95</v>
      </c>
      <c r="O55" s="25"/>
      <c r="P55" s="25"/>
    </row>
    <row r="56" spans="1:16" ht="30" customHeight="1">
      <c r="A56" s="10">
        <v>46</v>
      </c>
      <c r="B56" s="11" t="s">
        <v>146</v>
      </c>
      <c r="C56" s="21">
        <v>37</v>
      </c>
      <c r="D56" s="19" t="s">
        <v>13</v>
      </c>
      <c r="E56" s="20" t="s">
        <v>10</v>
      </c>
      <c r="F56" s="20" t="s">
        <v>147</v>
      </c>
      <c r="G56" s="15" t="s">
        <v>150</v>
      </c>
      <c r="H56" s="16">
        <v>14</v>
      </c>
      <c r="I56" s="16">
        <v>6</v>
      </c>
      <c r="J56" s="16">
        <v>4.5</v>
      </c>
      <c r="K56" s="16">
        <v>15</v>
      </c>
      <c r="L56" s="17">
        <f t="shared" si="2"/>
        <v>39.5</v>
      </c>
      <c r="M56" s="17">
        <v>90</v>
      </c>
      <c r="N56" s="17">
        <f t="shared" si="3"/>
        <v>59.7</v>
      </c>
      <c r="O56" s="25"/>
      <c r="P56" s="25"/>
    </row>
    <row r="57" spans="1:16" ht="30" customHeight="1">
      <c r="A57" s="10">
        <v>47</v>
      </c>
      <c r="B57" s="11" t="s">
        <v>194</v>
      </c>
      <c r="C57" s="21" t="s">
        <v>142</v>
      </c>
      <c r="D57" s="19" t="s">
        <v>13</v>
      </c>
      <c r="E57" s="14" t="s">
        <v>10</v>
      </c>
      <c r="F57" s="20" t="s">
        <v>186</v>
      </c>
      <c r="G57" s="15" t="s">
        <v>143</v>
      </c>
      <c r="H57" s="16">
        <v>10</v>
      </c>
      <c r="I57" s="16">
        <v>17</v>
      </c>
      <c r="J57" s="16">
        <v>7.75</v>
      </c>
      <c r="K57" s="16">
        <v>18.5</v>
      </c>
      <c r="L57" s="17">
        <f t="shared" si="2"/>
        <v>53.25</v>
      </c>
      <c r="M57" s="17">
        <v>69</v>
      </c>
      <c r="N57" s="17">
        <f t="shared" si="3"/>
        <v>59.55</v>
      </c>
      <c r="O57" s="25"/>
      <c r="P57" s="25"/>
    </row>
    <row r="58" spans="1:16" ht="30" customHeight="1">
      <c r="A58" s="10">
        <v>48</v>
      </c>
      <c r="B58" s="11" t="s">
        <v>183</v>
      </c>
      <c r="C58" s="12">
        <v>56</v>
      </c>
      <c r="D58" s="13" t="s">
        <v>13</v>
      </c>
      <c r="E58" s="14" t="s">
        <v>10</v>
      </c>
      <c r="F58" s="14" t="s">
        <v>123</v>
      </c>
      <c r="G58" s="15" t="s">
        <v>121</v>
      </c>
      <c r="H58" s="16">
        <v>16</v>
      </c>
      <c r="I58" s="16">
        <v>7</v>
      </c>
      <c r="J58" s="16">
        <v>10</v>
      </c>
      <c r="K58" s="16">
        <v>15.5</v>
      </c>
      <c r="L58" s="17">
        <f t="shared" si="2"/>
        <v>48.5</v>
      </c>
      <c r="M58" s="17">
        <v>74.5</v>
      </c>
      <c r="N58" s="17">
        <f t="shared" si="3"/>
        <v>58.9</v>
      </c>
      <c r="O58" s="25"/>
      <c r="P58" s="25"/>
    </row>
    <row r="59" spans="1:16" ht="30" customHeight="1">
      <c r="A59" s="10">
        <v>49</v>
      </c>
      <c r="B59" s="11" t="s">
        <v>31</v>
      </c>
      <c r="C59" s="12">
        <v>60.5</v>
      </c>
      <c r="D59" s="13" t="s">
        <v>13</v>
      </c>
      <c r="E59" s="14" t="s">
        <v>10</v>
      </c>
      <c r="F59" s="14" t="s">
        <v>32</v>
      </c>
      <c r="G59" s="15" t="s">
        <v>33</v>
      </c>
      <c r="H59" s="16">
        <v>16</v>
      </c>
      <c r="I59" s="16">
        <v>12</v>
      </c>
      <c r="J59" s="16">
        <v>14.75</v>
      </c>
      <c r="K59" s="16">
        <v>7</v>
      </c>
      <c r="L59" s="17">
        <f t="shared" si="2"/>
        <v>49.75</v>
      </c>
      <c r="M59" s="17">
        <v>72</v>
      </c>
      <c r="N59" s="17">
        <f t="shared" si="3"/>
        <v>58.65</v>
      </c>
      <c r="O59" s="25"/>
      <c r="P59" s="25"/>
    </row>
    <row r="60" spans="1:16" ht="30" customHeight="1">
      <c r="A60" s="10">
        <v>50</v>
      </c>
      <c r="B60" s="11" t="s">
        <v>21</v>
      </c>
      <c r="C60" s="21">
        <v>63.5</v>
      </c>
      <c r="D60" s="13" t="s">
        <v>13</v>
      </c>
      <c r="E60" s="14" t="s">
        <v>10</v>
      </c>
      <c r="F60" s="20" t="s">
        <v>11</v>
      </c>
      <c r="G60" s="15" t="s">
        <v>26</v>
      </c>
      <c r="H60" s="16">
        <v>16</v>
      </c>
      <c r="I60" s="16">
        <v>8</v>
      </c>
      <c r="J60" s="16">
        <v>9.5</v>
      </c>
      <c r="K60" s="16">
        <v>15.5</v>
      </c>
      <c r="L60" s="17">
        <f t="shared" si="2"/>
        <v>49</v>
      </c>
      <c r="M60" s="17">
        <v>73</v>
      </c>
      <c r="N60" s="17">
        <f t="shared" si="3"/>
        <v>58.6</v>
      </c>
      <c r="O60" s="25"/>
      <c r="P60" s="25"/>
    </row>
    <row r="61" spans="1:16" ht="36" customHeight="1">
      <c r="A61" s="10">
        <v>51</v>
      </c>
      <c r="B61" s="11" t="s">
        <v>96</v>
      </c>
      <c r="C61" s="12">
        <v>58.5</v>
      </c>
      <c r="D61" s="13" t="s">
        <v>13</v>
      </c>
      <c r="E61" s="14" t="s">
        <v>10</v>
      </c>
      <c r="F61" s="14" t="s">
        <v>93</v>
      </c>
      <c r="G61" s="15" t="s">
        <v>99</v>
      </c>
      <c r="H61" s="16">
        <v>16</v>
      </c>
      <c r="I61" s="16">
        <v>14</v>
      </c>
      <c r="J61" s="16">
        <v>6.5</v>
      </c>
      <c r="K61" s="16">
        <v>15.5</v>
      </c>
      <c r="L61" s="17">
        <f t="shared" si="2"/>
        <v>52</v>
      </c>
      <c r="M61" s="17">
        <v>68</v>
      </c>
      <c r="N61" s="17">
        <f t="shared" si="3"/>
        <v>58.400000000000006</v>
      </c>
      <c r="O61" s="25"/>
      <c r="P61" s="25"/>
    </row>
    <row r="62" spans="1:16" ht="30" customHeight="1">
      <c r="A62" s="10">
        <v>52</v>
      </c>
      <c r="B62" s="11" t="s">
        <v>42</v>
      </c>
      <c r="C62" s="12">
        <v>68</v>
      </c>
      <c r="D62" s="13" t="s">
        <v>13</v>
      </c>
      <c r="E62" s="14" t="s">
        <v>10</v>
      </c>
      <c r="F62" s="14" t="s">
        <v>43</v>
      </c>
      <c r="G62" s="15" t="s">
        <v>45</v>
      </c>
      <c r="H62" s="16">
        <v>12</v>
      </c>
      <c r="I62" s="16">
        <v>9</v>
      </c>
      <c r="J62" s="16">
        <v>10.75</v>
      </c>
      <c r="K62" s="16">
        <v>9.5</v>
      </c>
      <c r="L62" s="17">
        <f t="shared" si="2"/>
        <v>41.25</v>
      </c>
      <c r="M62" s="17">
        <v>84</v>
      </c>
      <c r="N62" s="17">
        <f t="shared" si="3"/>
        <v>58.35</v>
      </c>
      <c r="O62" s="25"/>
      <c r="P62" s="25"/>
    </row>
    <row r="63" spans="1:16" ht="30" customHeight="1">
      <c r="A63" s="10">
        <v>53</v>
      </c>
      <c r="B63" s="11" t="s">
        <v>90</v>
      </c>
      <c r="C63" s="12">
        <v>51.75</v>
      </c>
      <c r="D63" s="13" t="s">
        <v>13</v>
      </c>
      <c r="E63" s="14" t="s">
        <v>10</v>
      </c>
      <c r="F63" s="14" t="s">
        <v>84</v>
      </c>
      <c r="G63" s="15" t="s">
        <v>92</v>
      </c>
      <c r="H63" s="16">
        <v>14</v>
      </c>
      <c r="I63" s="16">
        <v>9.5</v>
      </c>
      <c r="J63" s="16">
        <v>3.5</v>
      </c>
      <c r="K63" s="16">
        <v>13</v>
      </c>
      <c r="L63" s="17">
        <f t="shared" si="2"/>
        <v>40</v>
      </c>
      <c r="M63" s="17">
        <v>84</v>
      </c>
      <c r="N63" s="17">
        <f t="shared" si="3"/>
        <v>57.6</v>
      </c>
      <c r="O63" s="25"/>
      <c r="P63" s="25"/>
    </row>
    <row r="64" spans="1:16" ht="30" customHeight="1">
      <c r="A64" s="10">
        <v>54</v>
      </c>
      <c r="B64" s="11" t="s">
        <v>75</v>
      </c>
      <c r="C64" s="22">
        <v>47.5</v>
      </c>
      <c r="D64" s="23" t="s">
        <v>13</v>
      </c>
      <c r="E64" s="24" t="s">
        <v>10</v>
      </c>
      <c r="F64" s="24" t="s">
        <v>191</v>
      </c>
      <c r="G64" s="15" t="s">
        <v>76</v>
      </c>
      <c r="H64" s="16">
        <v>10</v>
      </c>
      <c r="I64" s="16">
        <v>16</v>
      </c>
      <c r="J64" s="16">
        <v>6</v>
      </c>
      <c r="K64" s="16">
        <v>17</v>
      </c>
      <c r="L64" s="17">
        <f t="shared" si="2"/>
        <v>49</v>
      </c>
      <c r="M64" s="17">
        <v>69.5</v>
      </c>
      <c r="N64" s="17">
        <f t="shared" si="3"/>
        <v>57.2</v>
      </c>
      <c r="O64" s="25"/>
      <c r="P64" s="25"/>
    </row>
    <row r="65" spans="1:16" ht="30" customHeight="1">
      <c r="A65" s="10">
        <v>55</v>
      </c>
      <c r="B65" s="11" t="s">
        <v>56</v>
      </c>
      <c r="C65" s="12">
        <v>60.5</v>
      </c>
      <c r="D65" s="13" t="s">
        <v>13</v>
      </c>
      <c r="E65" s="14" t="s">
        <v>10</v>
      </c>
      <c r="F65" s="14" t="s">
        <v>57</v>
      </c>
      <c r="G65" s="15" t="s">
        <v>55</v>
      </c>
      <c r="H65" s="16">
        <v>12</v>
      </c>
      <c r="I65" s="16">
        <v>11.5</v>
      </c>
      <c r="J65" s="16">
        <v>4.75</v>
      </c>
      <c r="K65" s="16">
        <v>15.5</v>
      </c>
      <c r="L65" s="17">
        <f t="shared" si="2"/>
        <v>43.75</v>
      </c>
      <c r="M65" s="17">
        <v>75</v>
      </c>
      <c r="N65" s="17">
        <f t="shared" si="3"/>
        <v>56.25</v>
      </c>
      <c r="O65" s="25"/>
      <c r="P65" s="25"/>
    </row>
    <row r="66" spans="1:16" ht="30" customHeight="1">
      <c r="A66" s="10">
        <v>56</v>
      </c>
      <c r="B66" s="11" t="s">
        <v>30</v>
      </c>
      <c r="C66" s="12">
        <v>81</v>
      </c>
      <c r="D66" s="13" t="s">
        <v>13</v>
      </c>
      <c r="E66" s="14" t="s">
        <v>10</v>
      </c>
      <c r="F66" s="14" t="s">
        <v>29</v>
      </c>
      <c r="G66" s="15" t="s">
        <v>33</v>
      </c>
      <c r="H66" s="16">
        <v>14</v>
      </c>
      <c r="I66" s="16">
        <v>10</v>
      </c>
      <c r="J66" s="16">
        <v>7.5</v>
      </c>
      <c r="K66" s="16">
        <v>14.5</v>
      </c>
      <c r="L66" s="17">
        <f t="shared" si="2"/>
        <v>46</v>
      </c>
      <c r="M66" s="17">
        <v>71</v>
      </c>
      <c r="N66" s="17">
        <f t="shared" si="3"/>
        <v>56</v>
      </c>
      <c r="O66" s="25"/>
      <c r="P66" s="25"/>
    </row>
    <row r="67" spans="1:16" ht="30" customHeight="1">
      <c r="A67" s="10">
        <v>57</v>
      </c>
      <c r="B67" s="11" t="s">
        <v>48</v>
      </c>
      <c r="C67" s="12">
        <v>51.5</v>
      </c>
      <c r="D67" s="13" t="s">
        <v>13</v>
      </c>
      <c r="E67" s="14" t="s">
        <v>49</v>
      </c>
      <c r="F67" s="14" t="s">
        <v>50</v>
      </c>
      <c r="G67" s="15" t="s">
        <v>51</v>
      </c>
      <c r="H67" s="16">
        <v>16</v>
      </c>
      <c r="I67" s="16">
        <v>11</v>
      </c>
      <c r="J67" s="16">
        <v>8.5</v>
      </c>
      <c r="K67" s="16">
        <v>8</v>
      </c>
      <c r="L67" s="17">
        <f t="shared" si="2"/>
        <v>43.5</v>
      </c>
      <c r="M67" s="17">
        <v>74</v>
      </c>
      <c r="N67" s="17">
        <f t="shared" si="3"/>
        <v>55.7</v>
      </c>
      <c r="O67" s="25"/>
      <c r="P67" s="25"/>
    </row>
    <row r="68" spans="1:16" ht="30" customHeight="1">
      <c r="A68" s="10">
        <v>58</v>
      </c>
      <c r="B68" s="11" t="s">
        <v>184</v>
      </c>
      <c r="C68" s="12">
        <v>51</v>
      </c>
      <c r="D68" s="13" t="s">
        <v>13</v>
      </c>
      <c r="E68" s="14" t="s">
        <v>10</v>
      </c>
      <c r="F68" s="14" t="s">
        <v>120</v>
      </c>
      <c r="G68" s="15" t="s">
        <v>121</v>
      </c>
      <c r="H68" s="16">
        <v>14</v>
      </c>
      <c r="I68" s="16">
        <v>11</v>
      </c>
      <c r="J68" s="16">
        <v>7.25</v>
      </c>
      <c r="K68" s="16">
        <v>10.5</v>
      </c>
      <c r="L68" s="17">
        <f t="shared" si="2"/>
        <v>42.75</v>
      </c>
      <c r="M68" s="17">
        <v>71</v>
      </c>
      <c r="N68" s="17">
        <f t="shared" si="3"/>
        <v>54.05</v>
      </c>
      <c r="O68" s="25"/>
      <c r="P68" s="25"/>
    </row>
    <row r="69" spans="1:16" ht="30" customHeight="1">
      <c r="A69" s="10">
        <v>59</v>
      </c>
      <c r="B69" s="11" t="s">
        <v>175</v>
      </c>
      <c r="C69" s="12">
        <v>55.5</v>
      </c>
      <c r="D69" s="13" t="s">
        <v>13</v>
      </c>
      <c r="E69" s="14" t="s">
        <v>10</v>
      </c>
      <c r="F69" s="14" t="s">
        <v>176</v>
      </c>
      <c r="G69" s="15" t="s">
        <v>69</v>
      </c>
      <c r="H69" s="16">
        <v>12</v>
      </c>
      <c r="I69" s="16">
        <v>8</v>
      </c>
      <c r="J69" s="16">
        <v>9.5</v>
      </c>
      <c r="K69" s="16">
        <v>14.5</v>
      </c>
      <c r="L69" s="17">
        <f t="shared" si="2"/>
        <v>44</v>
      </c>
      <c r="M69" s="17">
        <v>69</v>
      </c>
      <c r="N69" s="17">
        <f t="shared" si="3"/>
        <v>54</v>
      </c>
      <c r="O69" s="25"/>
      <c r="P69" s="25"/>
    </row>
    <row r="70" spans="1:16" ht="30" customHeight="1">
      <c r="A70" s="10">
        <v>60</v>
      </c>
      <c r="B70" s="11" t="s">
        <v>71</v>
      </c>
      <c r="C70" s="21">
        <v>65.5</v>
      </c>
      <c r="D70" s="19" t="s">
        <v>13</v>
      </c>
      <c r="E70" s="20" t="s">
        <v>49</v>
      </c>
      <c r="F70" s="20" t="s">
        <v>73</v>
      </c>
      <c r="G70" s="15" t="s">
        <v>72</v>
      </c>
      <c r="H70" s="16">
        <v>16</v>
      </c>
      <c r="I70" s="16">
        <v>12</v>
      </c>
      <c r="J70" s="16">
        <v>3.25</v>
      </c>
      <c r="K70" s="16">
        <v>16.5</v>
      </c>
      <c r="L70" s="17">
        <f t="shared" si="2"/>
        <v>47.75</v>
      </c>
      <c r="M70" s="17">
        <v>63</v>
      </c>
      <c r="N70" s="17">
        <f t="shared" si="3"/>
        <v>53.85</v>
      </c>
      <c r="O70" s="25"/>
      <c r="P70" s="25"/>
    </row>
    <row r="71" spans="1:16" ht="30" customHeight="1">
      <c r="A71" s="10">
        <v>61</v>
      </c>
      <c r="B71" s="11" t="s">
        <v>154</v>
      </c>
      <c r="C71" s="12">
        <v>44</v>
      </c>
      <c r="D71" s="13" t="s">
        <v>13</v>
      </c>
      <c r="E71" s="20" t="s">
        <v>10</v>
      </c>
      <c r="F71" s="14" t="s">
        <v>155</v>
      </c>
      <c r="G71" s="15" t="s">
        <v>156</v>
      </c>
      <c r="H71" s="16">
        <v>14</v>
      </c>
      <c r="I71" s="16">
        <v>9.5</v>
      </c>
      <c r="J71" s="16">
        <v>7.5</v>
      </c>
      <c r="K71" s="16">
        <v>9</v>
      </c>
      <c r="L71" s="17">
        <f t="shared" si="2"/>
        <v>40</v>
      </c>
      <c r="M71" s="17">
        <v>73</v>
      </c>
      <c r="N71" s="17">
        <f t="shared" si="3"/>
        <v>53.2</v>
      </c>
      <c r="O71" s="25"/>
      <c r="P71" s="25"/>
    </row>
    <row r="72" spans="1:16" ht="30" customHeight="1">
      <c r="A72" s="10">
        <v>62</v>
      </c>
      <c r="B72" s="11" t="s">
        <v>19</v>
      </c>
      <c r="C72" s="18">
        <v>68.5</v>
      </c>
      <c r="D72" s="13" t="s">
        <v>13</v>
      </c>
      <c r="E72" s="14" t="s">
        <v>10</v>
      </c>
      <c r="F72" s="20" t="s">
        <v>20</v>
      </c>
      <c r="G72" s="15" t="s">
        <v>26</v>
      </c>
      <c r="H72" s="16">
        <v>14</v>
      </c>
      <c r="I72" s="16">
        <v>9.5</v>
      </c>
      <c r="J72" s="16">
        <v>7</v>
      </c>
      <c r="K72" s="16">
        <v>6</v>
      </c>
      <c r="L72" s="17">
        <f t="shared" si="2"/>
        <v>36.5</v>
      </c>
      <c r="M72" s="17">
        <v>74</v>
      </c>
      <c r="N72" s="17">
        <f t="shared" si="3"/>
        <v>51.5</v>
      </c>
      <c r="O72" s="25"/>
      <c r="P72" s="25"/>
    </row>
    <row r="73" spans="1:16" ht="37.5" customHeight="1">
      <c r="A73" s="10">
        <v>63</v>
      </c>
      <c r="B73" s="11" t="s">
        <v>79</v>
      </c>
      <c r="C73" s="12">
        <v>37.5</v>
      </c>
      <c r="D73" s="13" t="s">
        <v>13</v>
      </c>
      <c r="E73" s="14" t="s">
        <v>10</v>
      </c>
      <c r="F73" s="14" t="s">
        <v>77</v>
      </c>
      <c r="G73" s="15" t="s">
        <v>82</v>
      </c>
      <c r="H73" s="16">
        <v>8</v>
      </c>
      <c r="I73" s="16">
        <v>8</v>
      </c>
      <c r="J73" s="16">
        <v>3</v>
      </c>
      <c r="K73" s="16">
        <v>10</v>
      </c>
      <c r="L73" s="17">
        <f t="shared" si="2"/>
        <v>29</v>
      </c>
      <c r="M73" s="17">
        <v>85</v>
      </c>
      <c r="N73" s="17">
        <f t="shared" si="3"/>
        <v>51.4</v>
      </c>
      <c r="O73" s="25"/>
      <c r="P73" s="25"/>
    </row>
    <row r="74" spans="1:16" ht="30" customHeight="1">
      <c r="A74" s="10">
        <v>64</v>
      </c>
      <c r="B74" s="11" t="s">
        <v>138</v>
      </c>
      <c r="C74" s="12">
        <v>59</v>
      </c>
      <c r="D74" s="13" t="s">
        <v>13</v>
      </c>
      <c r="E74" s="14" t="s">
        <v>10</v>
      </c>
      <c r="F74" s="14" t="s">
        <v>139</v>
      </c>
      <c r="G74" s="15" t="s">
        <v>141</v>
      </c>
      <c r="H74" s="16">
        <v>14</v>
      </c>
      <c r="I74" s="16">
        <v>10</v>
      </c>
      <c r="J74" s="16">
        <v>6.5</v>
      </c>
      <c r="K74" s="16">
        <v>5</v>
      </c>
      <c r="L74" s="17">
        <f t="shared" si="2"/>
        <v>35.5</v>
      </c>
      <c r="M74" s="17">
        <v>75</v>
      </c>
      <c r="N74" s="17">
        <f t="shared" si="3"/>
        <v>51.3</v>
      </c>
      <c r="O74" s="25"/>
      <c r="P74" s="25"/>
    </row>
    <row r="75" spans="1:16" ht="30" customHeight="1">
      <c r="A75" s="10">
        <v>65</v>
      </c>
      <c r="B75" s="11" t="s">
        <v>167</v>
      </c>
      <c r="C75" s="12">
        <v>40</v>
      </c>
      <c r="D75" s="13" t="s">
        <v>13</v>
      </c>
      <c r="E75" s="14" t="s">
        <v>10</v>
      </c>
      <c r="F75" s="14" t="s">
        <v>27</v>
      </c>
      <c r="G75" s="15" t="s">
        <v>28</v>
      </c>
      <c r="H75" s="16">
        <v>14</v>
      </c>
      <c r="I75" s="16">
        <v>8</v>
      </c>
      <c r="J75" s="16">
        <v>11.75</v>
      </c>
      <c r="K75" s="16">
        <v>4</v>
      </c>
      <c r="L75" s="17">
        <f aca="true" t="shared" si="4" ref="L75:L91">H75+I75+J75+K75</f>
        <v>37.75</v>
      </c>
      <c r="M75" s="17">
        <v>71</v>
      </c>
      <c r="N75" s="17">
        <f aca="true" t="shared" si="5" ref="N75:N91">L75*0.6+M75*0.4</f>
        <v>51.05</v>
      </c>
      <c r="O75" s="25"/>
      <c r="P75" s="25"/>
    </row>
    <row r="76" spans="1:16" ht="30" customHeight="1">
      <c r="A76" s="10">
        <v>66</v>
      </c>
      <c r="B76" s="11" t="s">
        <v>170</v>
      </c>
      <c r="C76" s="12" t="s">
        <v>35</v>
      </c>
      <c r="D76" s="13" t="s">
        <v>13</v>
      </c>
      <c r="E76" s="14" t="s">
        <v>10</v>
      </c>
      <c r="F76" s="14" t="s">
        <v>36</v>
      </c>
      <c r="G76" s="15" t="s">
        <v>46</v>
      </c>
      <c r="H76" s="16">
        <v>12</v>
      </c>
      <c r="I76" s="16">
        <v>10</v>
      </c>
      <c r="J76" s="16">
        <v>4.5</v>
      </c>
      <c r="K76" s="16">
        <v>11</v>
      </c>
      <c r="L76" s="17">
        <f t="shared" si="4"/>
        <v>37.5</v>
      </c>
      <c r="M76" s="17">
        <v>71</v>
      </c>
      <c r="N76" s="17">
        <f t="shared" si="5"/>
        <v>50.900000000000006</v>
      </c>
      <c r="O76" s="25"/>
      <c r="P76" s="25"/>
    </row>
    <row r="77" spans="1:16" ht="30" customHeight="1">
      <c r="A77" s="10">
        <v>67</v>
      </c>
      <c r="B77" s="11" t="s">
        <v>159</v>
      </c>
      <c r="C77" s="21">
        <v>45</v>
      </c>
      <c r="D77" s="13" t="s">
        <v>13</v>
      </c>
      <c r="E77" s="14" t="s">
        <v>10</v>
      </c>
      <c r="F77" s="14" t="s">
        <v>160</v>
      </c>
      <c r="G77" s="15" t="s">
        <v>161</v>
      </c>
      <c r="H77" s="16">
        <v>8</v>
      </c>
      <c r="I77" s="16">
        <v>5</v>
      </c>
      <c r="J77" s="16">
        <v>4.5</v>
      </c>
      <c r="K77" s="16">
        <v>15</v>
      </c>
      <c r="L77" s="17">
        <f t="shared" si="4"/>
        <v>32.5</v>
      </c>
      <c r="M77" s="17">
        <v>78.5</v>
      </c>
      <c r="N77" s="17">
        <f t="shared" si="5"/>
        <v>50.900000000000006</v>
      </c>
      <c r="O77" s="25"/>
      <c r="P77" s="25"/>
    </row>
    <row r="78" spans="1:16" ht="30" customHeight="1">
      <c r="A78" s="10">
        <v>68</v>
      </c>
      <c r="B78" s="11" t="s">
        <v>182</v>
      </c>
      <c r="C78" s="12">
        <v>51</v>
      </c>
      <c r="D78" s="13" t="s">
        <v>13</v>
      </c>
      <c r="E78" s="14" t="s">
        <v>10</v>
      </c>
      <c r="F78" s="14" t="s">
        <v>122</v>
      </c>
      <c r="G78" s="15" t="s">
        <v>121</v>
      </c>
      <c r="H78" s="16">
        <v>12</v>
      </c>
      <c r="I78" s="16">
        <v>7</v>
      </c>
      <c r="J78" s="16">
        <v>4.5</v>
      </c>
      <c r="K78" s="16">
        <v>12.5</v>
      </c>
      <c r="L78" s="17">
        <f t="shared" si="4"/>
        <v>36</v>
      </c>
      <c r="M78" s="17">
        <v>73</v>
      </c>
      <c r="N78" s="17">
        <f t="shared" si="5"/>
        <v>50.8</v>
      </c>
      <c r="O78" s="25"/>
      <c r="P78" s="25"/>
    </row>
    <row r="79" spans="1:16" ht="30" customHeight="1">
      <c r="A79" s="10">
        <v>69</v>
      </c>
      <c r="B79" s="11" t="s">
        <v>148</v>
      </c>
      <c r="C79" s="21">
        <v>32.5</v>
      </c>
      <c r="D79" s="19" t="s">
        <v>13</v>
      </c>
      <c r="E79" s="20" t="s">
        <v>10</v>
      </c>
      <c r="F79" s="20" t="s">
        <v>149</v>
      </c>
      <c r="G79" s="15" t="s">
        <v>150</v>
      </c>
      <c r="H79" s="16">
        <v>14</v>
      </c>
      <c r="I79" s="16">
        <v>8</v>
      </c>
      <c r="J79" s="16">
        <v>10</v>
      </c>
      <c r="K79" s="16">
        <v>13</v>
      </c>
      <c r="L79" s="17">
        <f t="shared" si="4"/>
        <v>45</v>
      </c>
      <c r="M79" s="17">
        <v>57</v>
      </c>
      <c r="N79" s="17">
        <f t="shared" si="5"/>
        <v>49.8</v>
      </c>
      <c r="O79" s="25"/>
      <c r="P79" s="25"/>
    </row>
    <row r="80" spans="1:16" ht="30" customHeight="1">
      <c r="A80" s="10">
        <v>70</v>
      </c>
      <c r="B80" s="11" t="s">
        <v>81</v>
      </c>
      <c r="C80" s="12">
        <v>30.5</v>
      </c>
      <c r="D80" s="13" t="s">
        <v>13</v>
      </c>
      <c r="E80" s="14" t="s">
        <v>10</v>
      </c>
      <c r="F80" s="14" t="s">
        <v>77</v>
      </c>
      <c r="G80" s="15" t="s">
        <v>82</v>
      </c>
      <c r="H80" s="16">
        <v>12</v>
      </c>
      <c r="I80" s="16">
        <v>5.5</v>
      </c>
      <c r="J80" s="16">
        <v>10</v>
      </c>
      <c r="K80" s="16">
        <v>10</v>
      </c>
      <c r="L80" s="17">
        <f t="shared" si="4"/>
        <v>37.5</v>
      </c>
      <c r="M80" s="17">
        <v>67</v>
      </c>
      <c r="N80" s="17">
        <f t="shared" si="5"/>
        <v>49.3</v>
      </c>
      <c r="O80" s="25"/>
      <c r="P80" s="25"/>
    </row>
    <row r="81" spans="1:16" ht="30" customHeight="1">
      <c r="A81" s="10">
        <v>71</v>
      </c>
      <c r="B81" s="11" t="s">
        <v>177</v>
      </c>
      <c r="C81" s="12">
        <v>53</v>
      </c>
      <c r="D81" s="13" t="s">
        <v>13</v>
      </c>
      <c r="E81" s="14" t="s">
        <v>10</v>
      </c>
      <c r="F81" s="14" t="s">
        <v>178</v>
      </c>
      <c r="G81" s="15" t="s">
        <v>69</v>
      </c>
      <c r="H81" s="16">
        <v>10</v>
      </c>
      <c r="I81" s="16">
        <v>10</v>
      </c>
      <c r="J81" s="16">
        <v>1</v>
      </c>
      <c r="K81" s="16">
        <v>9</v>
      </c>
      <c r="L81" s="17">
        <f t="shared" si="4"/>
        <v>30</v>
      </c>
      <c r="M81" s="17">
        <v>78</v>
      </c>
      <c r="N81" s="17">
        <f t="shared" si="5"/>
        <v>49.2</v>
      </c>
      <c r="O81" s="25"/>
      <c r="P81" s="25"/>
    </row>
    <row r="82" spans="1:16" ht="30" customHeight="1">
      <c r="A82" s="10">
        <v>72</v>
      </c>
      <c r="B82" s="11" t="s">
        <v>58</v>
      </c>
      <c r="C82" s="12">
        <v>59</v>
      </c>
      <c r="D82" s="13" t="s">
        <v>13</v>
      </c>
      <c r="E82" s="14" t="s">
        <v>10</v>
      </c>
      <c r="F82" s="14" t="s">
        <v>59</v>
      </c>
      <c r="G82" s="15" t="s">
        <v>60</v>
      </c>
      <c r="H82" s="16">
        <v>12</v>
      </c>
      <c r="I82" s="16">
        <v>7.5</v>
      </c>
      <c r="J82" s="16">
        <v>5.5</v>
      </c>
      <c r="K82" s="16">
        <v>13.5</v>
      </c>
      <c r="L82" s="17">
        <f t="shared" si="4"/>
        <v>38.5</v>
      </c>
      <c r="M82" s="17">
        <v>65</v>
      </c>
      <c r="N82" s="17">
        <f t="shared" si="5"/>
        <v>49.099999999999994</v>
      </c>
      <c r="O82" s="25"/>
      <c r="P82" s="25"/>
    </row>
    <row r="83" spans="1:16" ht="30" customHeight="1">
      <c r="A83" s="10">
        <v>73</v>
      </c>
      <c r="B83" s="11" t="s">
        <v>101</v>
      </c>
      <c r="C83" s="12" t="s">
        <v>102</v>
      </c>
      <c r="D83" s="13" t="s">
        <v>13</v>
      </c>
      <c r="E83" s="14" t="s">
        <v>49</v>
      </c>
      <c r="F83" s="14" t="s">
        <v>103</v>
      </c>
      <c r="G83" s="15" t="s">
        <v>105</v>
      </c>
      <c r="H83" s="16">
        <v>10</v>
      </c>
      <c r="I83" s="16">
        <v>10</v>
      </c>
      <c r="J83" s="16">
        <v>2.5</v>
      </c>
      <c r="K83" s="16">
        <v>12.5</v>
      </c>
      <c r="L83" s="17">
        <f t="shared" si="4"/>
        <v>35</v>
      </c>
      <c r="M83" s="17">
        <v>67</v>
      </c>
      <c r="N83" s="17">
        <f t="shared" si="5"/>
        <v>47.8</v>
      </c>
      <c r="O83" s="25"/>
      <c r="P83" s="25"/>
    </row>
    <row r="84" spans="1:16" ht="30" customHeight="1">
      <c r="A84" s="10">
        <v>74</v>
      </c>
      <c r="B84" s="11" t="s">
        <v>23</v>
      </c>
      <c r="C84" s="21">
        <v>56</v>
      </c>
      <c r="D84" s="13" t="s">
        <v>13</v>
      </c>
      <c r="E84" s="14" t="s">
        <v>10</v>
      </c>
      <c r="F84" s="14" t="s">
        <v>12</v>
      </c>
      <c r="G84" s="15" t="s">
        <v>26</v>
      </c>
      <c r="H84" s="16">
        <v>14</v>
      </c>
      <c r="I84" s="16">
        <v>9</v>
      </c>
      <c r="J84" s="16">
        <v>4</v>
      </c>
      <c r="K84" s="16">
        <v>4.5</v>
      </c>
      <c r="L84" s="17">
        <f t="shared" si="4"/>
        <v>31.5</v>
      </c>
      <c r="M84" s="17">
        <v>72</v>
      </c>
      <c r="N84" s="17">
        <f t="shared" si="5"/>
        <v>47.7</v>
      </c>
      <c r="O84" s="25"/>
      <c r="P84" s="25"/>
    </row>
    <row r="85" spans="1:16" ht="30" customHeight="1">
      <c r="A85" s="10">
        <v>75</v>
      </c>
      <c r="B85" s="11" t="s">
        <v>171</v>
      </c>
      <c r="C85" s="12" t="s">
        <v>37</v>
      </c>
      <c r="D85" s="13" t="s">
        <v>13</v>
      </c>
      <c r="E85" s="14" t="s">
        <v>10</v>
      </c>
      <c r="F85" s="14" t="s">
        <v>38</v>
      </c>
      <c r="G85" s="15" t="s">
        <v>46</v>
      </c>
      <c r="H85" s="16">
        <v>10</v>
      </c>
      <c r="I85" s="16">
        <v>7.5</v>
      </c>
      <c r="J85" s="16">
        <v>8</v>
      </c>
      <c r="K85" s="16">
        <v>10</v>
      </c>
      <c r="L85" s="17">
        <f t="shared" si="4"/>
        <v>35.5</v>
      </c>
      <c r="M85" s="17">
        <v>66</v>
      </c>
      <c r="N85" s="17">
        <f t="shared" si="5"/>
        <v>47.7</v>
      </c>
      <c r="O85" s="25"/>
      <c r="P85" s="25"/>
    </row>
    <row r="86" spans="1:16" ht="30" customHeight="1">
      <c r="A86" s="10">
        <v>76</v>
      </c>
      <c r="B86" s="11" t="s">
        <v>63</v>
      </c>
      <c r="C86" s="12">
        <v>24</v>
      </c>
      <c r="D86" s="13" t="s">
        <v>13</v>
      </c>
      <c r="E86" s="14" t="s">
        <v>10</v>
      </c>
      <c r="F86" s="14" t="s">
        <v>64</v>
      </c>
      <c r="G86" s="15" t="s">
        <v>65</v>
      </c>
      <c r="H86" s="16">
        <v>10</v>
      </c>
      <c r="I86" s="16">
        <v>9</v>
      </c>
      <c r="J86" s="16">
        <v>1</v>
      </c>
      <c r="K86" s="16">
        <v>0</v>
      </c>
      <c r="L86" s="17">
        <f t="shared" si="4"/>
        <v>20</v>
      </c>
      <c r="M86" s="17">
        <v>68</v>
      </c>
      <c r="N86" s="17">
        <f t="shared" si="5"/>
        <v>39.2</v>
      </c>
      <c r="O86" s="25"/>
      <c r="P86" s="25"/>
    </row>
    <row r="87" spans="1:16" ht="30" customHeight="1">
      <c r="A87" s="10">
        <v>77</v>
      </c>
      <c r="B87" s="11" t="s">
        <v>104</v>
      </c>
      <c r="C87" s="12">
        <v>36</v>
      </c>
      <c r="D87" s="13" t="s">
        <v>13</v>
      </c>
      <c r="E87" s="14" t="s">
        <v>49</v>
      </c>
      <c r="F87" s="14" t="s">
        <v>100</v>
      </c>
      <c r="G87" s="15" t="s">
        <v>105</v>
      </c>
      <c r="H87" s="16">
        <v>12</v>
      </c>
      <c r="I87" s="16">
        <v>10</v>
      </c>
      <c r="J87" s="16">
        <v>2.5</v>
      </c>
      <c r="K87" s="16">
        <v>2</v>
      </c>
      <c r="L87" s="17">
        <f t="shared" si="4"/>
        <v>26.5</v>
      </c>
      <c r="M87" s="17">
        <v>57</v>
      </c>
      <c r="N87" s="17">
        <f t="shared" si="5"/>
        <v>38.7</v>
      </c>
      <c r="O87" s="25"/>
      <c r="P87" s="25"/>
    </row>
    <row r="88" spans="1:16" ht="30" customHeight="1">
      <c r="A88" s="10">
        <v>78</v>
      </c>
      <c r="B88" s="11" t="s">
        <v>125</v>
      </c>
      <c r="C88" s="12">
        <v>44</v>
      </c>
      <c r="D88" s="13" t="s">
        <v>13</v>
      </c>
      <c r="E88" s="14" t="s">
        <v>10</v>
      </c>
      <c r="F88" s="14" t="s">
        <v>126</v>
      </c>
      <c r="G88" s="15" t="s">
        <v>128</v>
      </c>
      <c r="H88" s="16">
        <v>14</v>
      </c>
      <c r="I88" s="16">
        <v>3.5</v>
      </c>
      <c r="J88" s="16">
        <v>1</v>
      </c>
      <c r="K88" s="16">
        <v>2.5</v>
      </c>
      <c r="L88" s="17">
        <f t="shared" si="4"/>
        <v>21</v>
      </c>
      <c r="M88" s="17">
        <v>65</v>
      </c>
      <c r="N88" s="17">
        <f t="shared" si="5"/>
        <v>38.6</v>
      </c>
      <c r="O88" s="25"/>
      <c r="P88" s="25"/>
    </row>
    <row r="89" spans="1:16" ht="30" customHeight="1">
      <c r="A89" s="10">
        <v>79</v>
      </c>
      <c r="B89" s="11" t="s">
        <v>151</v>
      </c>
      <c r="C89" s="12">
        <v>28</v>
      </c>
      <c r="D89" s="13" t="s">
        <v>181</v>
      </c>
      <c r="E89" s="20" t="s">
        <v>10</v>
      </c>
      <c r="F89" s="14" t="s">
        <v>152</v>
      </c>
      <c r="G89" s="15" t="s">
        <v>153</v>
      </c>
      <c r="H89" s="16">
        <v>10</v>
      </c>
      <c r="I89" s="16">
        <v>7.5</v>
      </c>
      <c r="J89" s="16">
        <v>3</v>
      </c>
      <c r="K89" s="16">
        <v>2.5</v>
      </c>
      <c r="L89" s="17">
        <f t="shared" si="4"/>
        <v>23</v>
      </c>
      <c r="M89" s="17">
        <v>55</v>
      </c>
      <c r="N89" s="17">
        <f t="shared" si="5"/>
        <v>35.8</v>
      </c>
      <c r="O89" s="25"/>
      <c r="P89" s="25"/>
    </row>
    <row r="90" spans="1:16" ht="30" customHeight="1">
      <c r="A90" s="10">
        <v>80</v>
      </c>
      <c r="B90" s="11" t="s">
        <v>179</v>
      </c>
      <c r="C90" s="12">
        <v>50</v>
      </c>
      <c r="D90" s="13" t="s">
        <v>13</v>
      </c>
      <c r="E90" s="14" t="s">
        <v>10</v>
      </c>
      <c r="F90" s="14" t="s">
        <v>172</v>
      </c>
      <c r="G90" s="15" t="s">
        <v>69</v>
      </c>
      <c r="H90" s="16">
        <v>10</v>
      </c>
      <c r="I90" s="16">
        <v>0</v>
      </c>
      <c r="J90" s="16">
        <v>0</v>
      </c>
      <c r="K90" s="16">
        <v>10.5</v>
      </c>
      <c r="L90" s="17">
        <f t="shared" si="4"/>
        <v>20.5</v>
      </c>
      <c r="M90" s="17">
        <v>58</v>
      </c>
      <c r="N90" s="17">
        <f t="shared" si="5"/>
        <v>35.5</v>
      </c>
      <c r="O90" s="25"/>
      <c r="P90" s="25"/>
    </row>
    <row r="91" spans="1:16" ht="30" customHeight="1">
      <c r="A91" s="10">
        <v>81</v>
      </c>
      <c r="B91" s="11" t="s">
        <v>127</v>
      </c>
      <c r="C91" s="12">
        <v>39</v>
      </c>
      <c r="D91" s="13" t="s">
        <v>13</v>
      </c>
      <c r="E91" s="14" t="s">
        <v>10</v>
      </c>
      <c r="F91" s="14" t="s">
        <v>124</v>
      </c>
      <c r="G91" s="15" t="s">
        <v>128</v>
      </c>
      <c r="H91" s="16">
        <v>10</v>
      </c>
      <c r="I91" s="16">
        <v>4</v>
      </c>
      <c r="J91" s="16">
        <v>2</v>
      </c>
      <c r="K91" s="16">
        <v>0.5</v>
      </c>
      <c r="L91" s="17">
        <f t="shared" si="4"/>
        <v>16.5</v>
      </c>
      <c r="M91" s="17">
        <v>59</v>
      </c>
      <c r="N91" s="17">
        <f t="shared" si="5"/>
        <v>33.5</v>
      </c>
      <c r="O91" s="25"/>
      <c r="P91" s="25"/>
    </row>
    <row r="93" spans="2:6" ht="18.75">
      <c r="B93" s="1" t="s">
        <v>193</v>
      </c>
      <c r="C93" s="1"/>
      <c r="D93" s="1"/>
      <c r="E93" s="2"/>
      <c r="F93" s="2"/>
    </row>
    <row r="94" spans="2:6" ht="18.75">
      <c r="B94" s="1" t="s">
        <v>192</v>
      </c>
      <c r="C94" s="1"/>
      <c r="D94" s="1"/>
      <c r="E94" s="2"/>
      <c r="F94" s="2"/>
    </row>
  </sheetData>
  <sheetProtection password="DB0B" sheet="1" objects="1" scenarios="1"/>
  <mergeCells count="3">
    <mergeCell ref="B1:B8"/>
    <mergeCell ref="C1:P8"/>
    <mergeCell ref="A9:P9"/>
  </mergeCells>
  <printOptions/>
  <pageMargins left="0.7" right="0.7" top="0.25" bottom="0.25" header="0.3" footer="0.3"/>
  <pageSetup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Unitate Scolara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Vasy</dc:creator>
  <cp:keywords/>
  <dc:description/>
  <cp:lastModifiedBy>Gabi</cp:lastModifiedBy>
  <cp:lastPrinted>2015-04-08T18:12:19Z</cp:lastPrinted>
  <dcterms:created xsi:type="dcterms:W3CDTF">2014-03-21T02:43:54Z</dcterms:created>
  <dcterms:modified xsi:type="dcterms:W3CDTF">2015-04-15T14:39:03Z</dcterms:modified>
  <cp:category/>
  <cp:version/>
  <cp:contentType/>
  <cp:contentStatus/>
</cp:coreProperties>
</file>