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<sst xmlns="http://schemas.openxmlformats.org/spreadsheetml/2006/main" count="345" uniqueCount="181">
  <si>
    <t>Numele, iniţiala tatălui şi prenumele elevilor</t>
  </si>
  <si>
    <t>Punctajul obţinut la etapa judeţeană</t>
  </si>
  <si>
    <t>Clasa</t>
  </si>
  <si>
    <t>Limba de concurs solicitată</t>
  </si>
  <si>
    <t>Telefonul elevului</t>
  </si>
  <si>
    <t>Şcoala de provenienţă</t>
  </si>
  <si>
    <t>F</t>
  </si>
  <si>
    <t>M</t>
  </si>
  <si>
    <t>Sexul    F/M</t>
  </si>
  <si>
    <t>Rotariu Dan</t>
  </si>
  <si>
    <t>Dobre Maria</t>
  </si>
  <si>
    <t>Ţigăuan Iacob</t>
  </si>
  <si>
    <t>Șaramet Ruxandra</t>
  </si>
  <si>
    <t>Arnăutu Maria</t>
  </si>
  <si>
    <t>Besleaga Camelia</t>
  </si>
  <si>
    <t>Meilă Loredana</t>
  </si>
  <si>
    <t>Dumitru Monica-Mariana</t>
  </si>
  <si>
    <t>Răcăşanu Rodica</t>
  </si>
  <si>
    <t>Leontescu Georgiana</t>
  </si>
  <si>
    <t>Mateescu Lucreţia</t>
  </si>
  <si>
    <t>Cerăceanu Cornelia</t>
  </si>
  <si>
    <t>Ilieș Cornelia</t>
  </si>
  <si>
    <t>Gavrilescu Paula</t>
  </si>
  <si>
    <t>Lăcătușu Mărioara</t>
  </si>
  <si>
    <t>Sorohan Vasile</t>
  </si>
  <si>
    <t>Cozma Jeanina</t>
  </si>
  <si>
    <t>Ionică Florica</t>
  </si>
  <si>
    <t>Savin Anca</t>
  </si>
  <si>
    <t>Alexandrescu Elena</t>
  </si>
  <si>
    <t>Strugariu Aurelia</t>
  </si>
  <si>
    <t>Zup Mariana</t>
  </si>
  <si>
    <t>Vert Silvia</t>
  </si>
  <si>
    <t>Județul</t>
  </si>
  <si>
    <t>română</t>
  </si>
  <si>
    <t>Liceul Teoretic Internațional de Informatică</t>
  </si>
  <si>
    <t>Colegiul Național “Sfântul Sava”</t>
  </si>
  <si>
    <t xml:space="preserve">Daniela Bogdan </t>
  </si>
  <si>
    <t>Daniela Bogdan</t>
  </si>
  <si>
    <t>Tabacu M. Iulia- Andreea</t>
  </si>
  <si>
    <t>XII</t>
  </si>
  <si>
    <t>Mandric  I. Vlad Mihai</t>
  </si>
  <si>
    <t>Ursu F. Diana</t>
  </si>
  <si>
    <t>Dobre F. Ana- Maria</t>
  </si>
  <si>
    <t>Pascale D. Maria</t>
  </si>
  <si>
    <t>Petre D. Mihai- Alexandru</t>
  </si>
  <si>
    <t>Profesorul</t>
  </si>
  <si>
    <t>București</t>
  </si>
  <si>
    <t>Colegiul Naţional “Inochentie Micu Clain” Blaj</t>
  </si>
  <si>
    <t>Alba</t>
  </si>
  <si>
    <t>Liceul Teoretic ”Adam Muller Guttenbrunn” Arad</t>
  </si>
  <si>
    <t>Augustinov F. Kerstin</t>
  </si>
  <si>
    <t>Arad</t>
  </si>
  <si>
    <t>70.00</t>
  </si>
  <si>
    <t>Belchim N. Eduard-Iacob</t>
  </si>
  <si>
    <t>Liceul Tehnologic Dărmăneşti</t>
  </si>
  <si>
    <t>Bulubaşa Liliana</t>
  </si>
  <si>
    <t>Bacău</t>
  </si>
  <si>
    <t>Argeș</t>
  </si>
  <si>
    <t>maghiară</t>
  </si>
  <si>
    <t>Colegiul Naţional “Mihai Eminescu” Oradea</t>
  </si>
  <si>
    <t>Vigdorovits G. Alon</t>
  </si>
  <si>
    <t>Bihor</t>
  </si>
  <si>
    <t>Colegiul Naţional,,Andrei Mureşanu” Bistriţa</t>
  </si>
  <si>
    <t>Hangan S. Horia</t>
  </si>
  <si>
    <t>Bistrița -Năsăud</t>
  </si>
  <si>
    <t>Colegiul Naţional ,,Andrei Șaguna” Braşov</t>
  </si>
  <si>
    <t>Duță A. Horia</t>
  </si>
  <si>
    <t>Brașov</t>
  </si>
  <si>
    <t>Gaitanovici Viviana</t>
  </si>
  <si>
    <t>Buzău</t>
  </si>
  <si>
    <t>Colegiul Naţional “Traian Lalescu” Reşiţa</t>
  </si>
  <si>
    <t>Sîrb D. Robert Aurelian</t>
  </si>
  <si>
    <t>Caraș-Severin</t>
  </si>
  <si>
    <t>Colegiul Naţional „Mircea cel Bătrân” Constanţa</t>
  </si>
  <si>
    <t>Liceul Teoretic „Ovidius"  Constanţa</t>
  </si>
  <si>
    <t>Anastase C. Diana- Ioana</t>
  </si>
  <si>
    <t>0749 040306</t>
  </si>
  <si>
    <t xml:space="preserve">Madan M. Ileana- Daria  </t>
  </si>
  <si>
    <t>Cluj</t>
  </si>
  <si>
    <t>Constanța</t>
  </si>
  <si>
    <t>Petcu Diana- Antonia Mertic Florica</t>
  </si>
  <si>
    <t>Boga B. Bíborka</t>
  </si>
  <si>
    <t>0743-677710</t>
  </si>
  <si>
    <t>Liceul Tehnologic „Baróti Szabó Dávid”, Baraolt</t>
  </si>
  <si>
    <t>Covasna</t>
  </si>
  <si>
    <t>Takó Géza József      Tóth Beáta</t>
  </si>
  <si>
    <t>Colegiul Naţional             “Mihai Viteazul” Ploieşti</t>
  </si>
  <si>
    <t>Colegiul Naţional ,,Jean Monnet,, Ploieşti</t>
  </si>
  <si>
    <t>Pană L.I. Tiberiu Alexandru</t>
  </si>
  <si>
    <t>Voicilă F. Ana-Maria</t>
  </si>
  <si>
    <t>Drăgan Nicoleta</t>
  </si>
  <si>
    <t>Prahova</t>
  </si>
  <si>
    <t>Colegiul Naţional ,,Ienăchiţă Văcărescu’’ Târgovişte</t>
  </si>
  <si>
    <t>Teleanu F.Florin</t>
  </si>
  <si>
    <t>Liceul Teoretic ,,Ion Luca  Caragiale’’ Moreni</t>
  </si>
  <si>
    <t>Leontescu V. Marina Luciana</t>
  </si>
  <si>
    <t>Ştefan C. Răzvan</t>
  </si>
  <si>
    <t>Liceul  Teoretic ,,I.C.Vissarion’’Titu</t>
  </si>
  <si>
    <t>Dâmbovița</t>
  </si>
  <si>
    <t>50.00</t>
  </si>
  <si>
    <t>Colegiul.Naţional ,,Fraţii Buzeşti”Craiova</t>
  </si>
  <si>
    <t>Bălună G. Andrei Ştefan</t>
  </si>
  <si>
    <t>Dolj</t>
  </si>
  <si>
    <t>Colegiul Naţional “Tudor Vladimirescu”Tg.Jiu</t>
  </si>
  <si>
    <t>67, 50</t>
  </si>
  <si>
    <t>Teoteoi Elena Valeria</t>
  </si>
  <si>
    <t>Călugăru D. Dumitru</t>
  </si>
  <si>
    <t>Gorj</t>
  </si>
  <si>
    <t>Colegiul Național „Decebal" Deva</t>
  </si>
  <si>
    <t>Adespei A. A. Diana- Roxana</t>
  </si>
  <si>
    <t>Hunedoara</t>
  </si>
  <si>
    <t>Colegiul Național Iași</t>
  </si>
  <si>
    <t>Colegiul „Costache Negruzzi” Iași</t>
  </si>
  <si>
    <t>Colegiul Național „Emil Racoviță” Iași</t>
  </si>
  <si>
    <t>Tataru V. Viorel</t>
  </si>
  <si>
    <t>Chircă G. Irina</t>
  </si>
  <si>
    <t>Cristuș A. Miruna-Gabriela</t>
  </si>
  <si>
    <t>Ştreangă O. Iulia Mădălina</t>
  </si>
  <si>
    <t>Chirilă C. Ștefania</t>
  </si>
  <si>
    <t>Colegiul Național „Garabet Ibrăileanu” Iași</t>
  </si>
  <si>
    <t>Iași</t>
  </si>
  <si>
    <t>Stretea R.S.G. Roland Mihai Alexandru</t>
  </si>
  <si>
    <t>Colegiul Național Vasile Lucaciu Baia Mare</t>
  </si>
  <si>
    <t>Covaci Magdalena Radu Margareta</t>
  </si>
  <si>
    <t>Maramureș</t>
  </si>
  <si>
    <t>Colegiul Naţional “Petru Rareş” Piatra Neamţ</t>
  </si>
  <si>
    <t>Colegiul Naţional “Calistrat Hogaş” Piatra Neamţ</t>
  </si>
  <si>
    <t>Sauciuc I.R. Adina</t>
  </si>
  <si>
    <t>Ciobanu D. Otilia</t>
  </si>
  <si>
    <t>Neamț</t>
  </si>
  <si>
    <t>Colegiul Național ”Ion Minulescu” Slatina</t>
  </si>
  <si>
    <t>Moșteanu Laura</t>
  </si>
  <si>
    <t>Olt</t>
  </si>
  <si>
    <t>Sibiu</t>
  </si>
  <si>
    <t>Colegiul Național "Ştefan cel Mare” Suceava</t>
  </si>
  <si>
    <t>Araujo P. Regado Goncalo</t>
  </si>
  <si>
    <t>Suceava</t>
  </si>
  <si>
    <t xml:space="preserve">Colegiul "Alexandru cel Bun" Gura Humorului </t>
  </si>
  <si>
    <t>Big V. Silvestru-Alexandru</t>
  </si>
  <si>
    <t>Răducan M. Laurenţiu Alex</t>
  </si>
  <si>
    <t>Liceul Teoretic “Alexandru Ioan Cuza” Alexandria</t>
  </si>
  <si>
    <t>Rădulescu Daniela</t>
  </si>
  <si>
    <t>Teleorman</t>
  </si>
  <si>
    <t>Turcin S. Maria-Alexandra</t>
  </si>
  <si>
    <t>Colegiul Naţional Bănăţean Timişoara</t>
  </si>
  <si>
    <t>Timiș</t>
  </si>
  <si>
    <t>Todea D.I. Raul</t>
  </si>
  <si>
    <t>Pop Lucian Ovidiu</t>
  </si>
  <si>
    <t>Colegiul Național ”Ion C. Brătianu” Pitești</t>
  </si>
  <si>
    <t xml:space="preserve">Negoiță Neculai   </t>
  </si>
  <si>
    <t>Necşulescu V. Alina Diana</t>
  </si>
  <si>
    <t>Cîncean A.S. Vlad Dorin</t>
  </si>
  <si>
    <t>LiceulL Teoretic "Avram Iancu" Cluj-Napoca</t>
  </si>
  <si>
    <t>Stanciu Simona</t>
  </si>
  <si>
    <t>Nr. crt.</t>
  </si>
  <si>
    <t xml:space="preserve"> XII</t>
  </si>
  <si>
    <t>Colegiul Național ''Octavian Goga'' Sibiu</t>
  </si>
  <si>
    <t>Nemeș Delia</t>
  </si>
  <si>
    <t>Fălămaș  I. Diana Elena</t>
  </si>
  <si>
    <t>Voinicu D. Ionuț Bogdan</t>
  </si>
  <si>
    <t>Bălăceanu Beatrice Maria</t>
  </si>
  <si>
    <t>C.N.  „BP Hasdeu” Buzău</t>
  </si>
  <si>
    <t>Subiect I teorie</t>
  </si>
  <si>
    <t>Total teorie</t>
  </si>
  <si>
    <t>Subiect II teorie</t>
  </si>
  <si>
    <t>Subiect III teorie</t>
  </si>
  <si>
    <t>Subiect IV teorie</t>
  </si>
  <si>
    <t xml:space="preserve">                                   Acad. Marius Andruh</t>
  </si>
  <si>
    <t>Președinte Comisie Centrală,</t>
  </si>
  <si>
    <t>Zăinescu S.Iuliu Cezar</t>
  </si>
  <si>
    <t>Punctaj total</t>
  </si>
  <si>
    <t>Subiect practică</t>
  </si>
  <si>
    <t>I</t>
  </si>
  <si>
    <t>II</t>
  </si>
  <si>
    <t>III</t>
  </si>
  <si>
    <t>MS</t>
  </si>
  <si>
    <t>Premiul</t>
  </si>
  <si>
    <t>Premii speciale</t>
  </si>
  <si>
    <t>PSP</t>
  </si>
  <si>
    <t>PST      PSP</t>
  </si>
  <si>
    <t xml:space="preserve">REZULTATE CLASA a XII 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</si>
</sst>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171450</xdr:rowOff>
    </xdr:from>
    <xdr:to>
      <xdr:col>18</xdr:col>
      <xdr:colOff>104775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90525"/>
          <a:ext cx="7448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219075</xdr:rowOff>
    </xdr:from>
    <xdr:to>
      <xdr:col>3</xdr:col>
      <xdr:colOff>95250</xdr:colOff>
      <xdr:row>10</xdr:row>
      <xdr:rowOff>219075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rcRect r="70094"/>
        <a:stretch>
          <a:fillRect/>
        </a:stretch>
      </xdr:blipFill>
      <xdr:spPr>
        <a:xfrm>
          <a:off x="542925" y="219075"/>
          <a:ext cx="2047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11" sqref="A11:S11"/>
    </sheetView>
  </sheetViews>
  <sheetFormatPr defaultColWidth="9.140625" defaultRowHeight="15"/>
  <cols>
    <col min="1" max="1" width="7.8515625" style="0" customWidth="1"/>
    <col min="2" max="2" width="29.57421875" style="0" customWidth="1"/>
    <col min="3" max="3" width="0.42578125" style="0" hidden="1" customWidth="1"/>
    <col min="5" max="5" width="9.140625" style="0" customWidth="1"/>
    <col min="6" max="6" width="9.140625" style="0" hidden="1" customWidth="1"/>
    <col min="7" max="7" width="13.140625" style="0" hidden="1" customWidth="1"/>
    <col min="8" max="8" width="41.140625" style="0" customWidth="1"/>
    <col min="9" max="9" width="14.7109375" style="0" hidden="1" customWidth="1"/>
    <col min="10" max="10" width="11.7109375" style="0" customWidth="1"/>
    <col min="11" max="14" width="9.140625" style="0" hidden="1" customWidth="1"/>
    <col min="15" max="15" width="8.57421875" style="0" customWidth="1"/>
    <col min="16" max="16" width="11.7109375" style="0" customWidth="1"/>
    <col min="17" max="17" width="9.00390625" style="0" customWidth="1"/>
    <col min="18" max="18" width="9.7109375" style="0" customWidth="1"/>
    <col min="19" max="19" width="9.28125" style="0" customWidth="1"/>
  </cols>
  <sheetData>
    <row r="1" spans="2:19" ht="17.25" customHeight="1">
      <c r="B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ht="15">
      <c r="B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">
      <c r="A3" s="32"/>
      <c r="B3" s="33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>
      <c r="A4" s="32"/>
      <c r="B4" s="33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>
      <c r="A5" s="32"/>
      <c r="B5" s="33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5">
      <c r="A6" s="32"/>
      <c r="B6" s="33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">
      <c r="A7" s="32"/>
      <c r="B7" s="33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5">
      <c r="A8" s="32"/>
      <c r="B8" s="33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9.5" customHeight="1">
      <c r="A9" s="32"/>
      <c r="B9" s="33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.75" customHeight="1">
      <c r="A10" s="32"/>
      <c r="B10" s="33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6" customHeight="1">
      <c r="A11" s="34" t="s">
        <v>180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40.5" customHeight="1">
      <c r="A12" s="4" t="s">
        <v>154</v>
      </c>
      <c r="B12" s="1" t="s">
        <v>0</v>
      </c>
      <c r="C12" s="3" t="s">
        <v>1</v>
      </c>
      <c r="D12" s="1" t="s">
        <v>2</v>
      </c>
      <c r="E12" s="1" t="s">
        <v>3</v>
      </c>
      <c r="F12" s="1" t="s">
        <v>8</v>
      </c>
      <c r="G12" s="2" t="s">
        <v>4</v>
      </c>
      <c r="H12" s="1" t="s">
        <v>5</v>
      </c>
      <c r="I12" s="1" t="s">
        <v>45</v>
      </c>
      <c r="J12" s="6" t="s">
        <v>32</v>
      </c>
      <c r="K12" s="7" t="s">
        <v>162</v>
      </c>
      <c r="L12" s="7" t="s">
        <v>164</v>
      </c>
      <c r="M12" s="7" t="s">
        <v>165</v>
      </c>
      <c r="N12" s="7" t="s">
        <v>166</v>
      </c>
      <c r="O12" s="7" t="s">
        <v>163</v>
      </c>
      <c r="P12" s="7" t="s">
        <v>171</v>
      </c>
      <c r="Q12" s="10" t="s">
        <v>170</v>
      </c>
      <c r="R12" s="11" t="s">
        <v>176</v>
      </c>
      <c r="S12" s="12" t="s">
        <v>177</v>
      </c>
    </row>
    <row r="13" spans="1:19" ht="30" customHeight="1">
      <c r="A13" s="13">
        <v>1</v>
      </c>
      <c r="B13" s="14" t="s">
        <v>106</v>
      </c>
      <c r="C13" s="15">
        <v>100</v>
      </c>
      <c r="D13" s="16" t="s">
        <v>39</v>
      </c>
      <c r="E13" s="17" t="s">
        <v>33</v>
      </c>
      <c r="F13" s="16" t="s">
        <v>7</v>
      </c>
      <c r="G13" s="16">
        <v>723447859</v>
      </c>
      <c r="H13" s="17" t="s">
        <v>103</v>
      </c>
      <c r="I13" s="18" t="s">
        <v>105</v>
      </c>
      <c r="J13" s="19" t="s">
        <v>107</v>
      </c>
      <c r="K13" s="20">
        <v>18</v>
      </c>
      <c r="L13" s="20">
        <v>22</v>
      </c>
      <c r="M13" s="20">
        <v>24</v>
      </c>
      <c r="N13" s="20">
        <v>28.5</v>
      </c>
      <c r="O13" s="20">
        <f aca="true" t="shared" si="0" ref="O13:O54">K13+L13+M13+N13</f>
        <v>92.5</v>
      </c>
      <c r="P13" s="21">
        <v>78</v>
      </c>
      <c r="Q13" s="20">
        <f aca="true" t="shared" si="1" ref="Q13:Q54">O13*0.6+P13*0.4</f>
        <v>86.7</v>
      </c>
      <c r="R13" s="30" t="s">
        <v>172</v>
      </c>
      <c r="S13" s="31" t="s">
        <v>179</v>
      </c>
    </row>
    <row r="14" spans="1:19" ht="36" customHeight="1">
      <c r="A14" s="13">
        <v>2</v>
      </c>
      <c r="B14" s="14" t="s">
        <v>40</v>
      </c>
      <c r="C14" s="22">
        <v>74.5</v>
      </c>
      <c r="D14" s="16" t="s">
        <v>39</v>
      </c>
      <c r="E14" s="17" t="s">
        <v>33</v>
      </c>
      <c r="F14" s="16" t="s">
        <v>7</v>
      </c>
      <c r="G14" s="23">
        <v>754421420</v>
      </c>
      <c r="H14" s="17" t="s">
        <v>35</v>
      </c>
      <c r="I14" s="26" t="s">
        <v>37</v>
      </c>
      <c r="J14" s="19" t="s">
        <v>46</v>
      </c>
      <c r="K14" s="20">
        <v>14</v>
      </c>
      <c r="L14" s="20">
        <v>19.5</v>
      </c>
      <c r="M14" s="20">
        <v>22.25</v>
      </c>
      <c r="N14" s="20">
        <v>30</v>
      </c>
      <c r="O14" s="20">
        <f t="shared" si="0"/>
        <v>85.75</v>
      </c>
      <c r="P14" s="21">
        <v>78</v>
      </c>
      <c r="Q14" s="20">
        <f t="shared" si="1"/>
        <v>82.65</v>
      </c>
      <c r="R14" s="30" t="s">
        <v>173</v>
      </c>
      <c r="S14" s="30" t="s">
        <v>178</v>
      </c>
    </row>
    <row r="15" spans="1:19" ht="30" customHeight="1">
      <c r="A15" s="13">
        <v>3</v>
      </c>
      <c r="B15" s="14" t="s">
        <v>88</v>
      </c>
      <c r="C15" s="15">
        <v>97</v>
      </c>
      <c r="D15" s="16" t="s">
        <v>39</v>
      </c>
      <c r="E15" s="17" t="s">
        <v>33</v>
      </c>
      <c r="F15" s="16" t="s">
        <v>7</v>
      </c>
      <c r="G15" s="16">
        <v>733950174</v>
      </c>
      <c r="H15" s="17" t="s">
        <v>86</v>
      </c>
      <c r="I15" s="18" t="s">
        <v>28</v>
      </c>
      <c r="J15" s="19" t="s">
        <v>91</v>
      </c>
      <c r="K15" s="20">
        <v>18</v>
      </c>
      <c r="L15" s="20">
        <v>21.5</v>
      </c>
      <c r="M15" s="20">
        <v>22.25</v>
      </c>
      <c r="N15" s="20">
        <v>30</v>
      </c>
      <c r="O15" s="20">
        <f t="shared" si="0"/>
        <v>91.75</v>
      </c>
      <c r="P15" s="21">
        <v>56</v>
      </c>
      <c r="Q15" s="20">
        <f t="shared" si="1"/>
        <v>77.45</v>
      </c>
      <c r="R15" s="30" t="s">
        <v>174</v>
      </c>
      <c r="S15" s="28"/>
    </row>
    <row r="16" spans="1:19" ht="30" customHeight="1">
      <c r="A16" s="13">
        <v>4</v>
      </c>
      <c r="B16" s="14" t="s">
        <v>159</v>
      </c>
      <c r="C16" s="25">
        <v>93</v>
      </c>
      <c r="D16" s="23" t="s">
        <v>39</v>
      </c>
      <c r="E16" s="24" t="s">
        <v>33</v>
      </c>
      <c r="F16" s="23" t="s">
        <v>7</v>
      </c>
      <c r="G16" s="23">
        <v>749630791</v>
      </c>
      <c r="H16" s="24" t="s">
        <v>130</v>
      </c>
      <c r="I16" s="26" t="s">
        <v>131</v>
      </c>
      <c r="J16" s="19" t="s">
        <v>132</v>
      </c>
      <c r="K16" s="20">
        <v>18</v>
      </c>
      <c r="L16" s="20">
        <v>22</v>
      </c>
      <c r="M16" s="20">
        <v>14.5</v>
      </c>
      <c r="N16" s="20">
        <v>29.5</v>
      </c>
      <c r="O16" s="20">
        <f t="shared" si="0"/>
        <v>84</v>
      </c>
      <c r="P16" s="21">
        <v>62</v>
      </c>
      <c r="Q16" s="20">
        <f t="shared" si="1"/>
        <v>75.2</v>
      </c>
      <c r="R16" s="30" t="s">
        <v>7</v>
      </c>
      <c r="S16" s="28"/>
    </row>
    <row r="17" spans="1:19" ht="36" customHeight="1">
      <c r="A17" s="13">
        <v>5</v>
      </c>
      <c r="B17" s="14" t="s">
        <v>135</v>
      </c>
      <c r="C17" s="25">
        <v>91</v>
      </c>
      <c r="D17" s="23" t="s">
        <v>39</v>
      </c>
      <c r="E17" s="24" t="s">
        <v>33</v>
      </c>
      <c r="F17" s="23" t="s">
        <v>7</v>
      </c>
      <c r="G17" s="23">
        <v>721023690</v>
      </c>
      <c r="H17" s="24" t="s">
        <v>134</v>
      </c>
      <c r="I17" s="26" t="s">
        <v>29</v>
      </c>
      <c r="J17" s="19" t="s">
        <v>136</v>
      </c>
      <c r="K17" s="20">
        <v>16</v>
      </c>
      <c r="L17" s="20">
        <v>22</v>
      </c>
      <c r="M17" s="20">
        <v>11</v>
      </c>
      <c r="N17" s="20">
        <v>29.5</v>
      </c>
      <c r="O17" s="20">
        <f t="shared" si="0"/>
        <v>78.5</v>
      </c>
      <c r="P17" s="21">
        <v>67.5</v>
      </c>
      <c r="Q17" s="20">
        <f t="shared" si="1"/>
        <v>74.1</v>
      </c>
      <c r="R17" s="30" t="s">
        <v>7</v>
      </c>
      <c r="S17" s="28"/>
    </row>
    <row r="18" spans="1:19" ht="30" customHeight="1">
      <c r="A18" s="13">
        <v>6</v>
      </c>
      <c r="B18" s="14" t="s">
        <v>75</v>
      </c>
      <c r="C18" s="15">
        <v>61</v>
      </c>
      <c r="D18" s="16" t="s">
        <v>39</v>
      </c>
      <c r="E18" s="17" t="s">
        <v>33</v>
      </c>
      <c r="F18" s="16" t="s">
        <v>6</v>
      </c>
      <c r="G18" s="16" t="s">
        <v>76</v>
      </c>
      <c r="H18" s="17" t="s">
        <v>73</v>
      </c>
      <c r="I18" s="18" t="s">
        <v>16</v>
      </c>
      <c r="J18" s="19" t="s">
        <v>79</v>
      </c>
      <c r="K18" s="20">
        <v>12</v>
      </c>
      <c r="L18" s="20">
        <v>19</v>
      </c>
      <c r="M18" s="20">
        <v>11.37</v>
      </c>
      <c r="N18" s="20">
        <v>29.5</v>
      </c>
      <c r="O18" s="20">
        <f t="shared" si="0"/>
        <v>71.87</v>
      </c>
      <c r="P18" s="21">
        <v>63</v>
      </c>
      <c r="Q18" s="20">
        <f t="shared" si="1"/>
        <v>68.322</v>
      </c>
      <c r="R18" s="30" t="s">
        <v>7</v>
      </c>
      <c r="S18" s="28"/>
    </row>
    <row r="19" spans="1:19" ht="30" customHeight="1">
      <c r="A19" s="13">
        <v>7</v>
      </c>
      <c r="B19" s="14" t="s">
        <v>138</v>
      </c>
      <c r="C19" s="25">
        <v>83</v>
      </c>
      <c r="D19" s="23" t="s">
        <v>39</v>
      </c>
      <c r="E19" s="24" t="s">
        <v>33</v>
      </c>
      <c r="F19" s="23" t="s">
        <v>7</v>
      </c>
      <c r="G19" s="23">
        <v>758501429</v>
      </c>
      <c r="H19" s="24" t="s">
        <v>137</v>
      </c>
      <c r="I19" s="26" t="s">
        <v>30</v>
      </c>
      <c r="J19" s="19" t="s">
        <v>136</v>
      </c>
      <c r="K19" s="20">
        <v>18</v>
      </c>
      <c r="L19" s="20">
        <v>21</v>
      </c>
      <c r="M19" s="20">
        <v>20.75</v>
      </c>
      <c r="N19" s="20">
        <v>29.5</v>
      </c>
      <c r="O19" s="20">
        <f t="shared" si="0"/>
        <v>89.25</v>
      </c>
      <c r="P19" s="21">
        <v>34</v>
      </c>
      <c r="Q19" s="20">
        <f t="shared" si="1"/>
        <v>67.15</v>
      </c>
      <c r="R19" s="30" t="s">
        <v>7</v>
      </c>
      <c r="S19" s="28"/>
    </row>
    <row r="20" spans="1:19" ht="30" customHeight="1">
      <c r="A20" s="13">
        <v>8</v>
      </c>
      <c r="B20" s="14" t="s">
        <v>114</v>
      </c>
      <c r="C20" s="25">
        <v>76</v>
      </c>
      <c r="D20" s="16" t="s">
        <v>39</v>
      </c>
      <c r="E20" s="17" t="s">
        <v>33</v>
      </c>
      <c r="F20" s="16" t="s">
        <v>7</v>
      </c>
      <c r="G20" s="23">
        <v>777430599</v>
      </c>
      <c r="H20" s="24" t="s">
        <v>113</v>
      </c>
      <c r="I20" s="26" t="s">
        <v>22</v>
      </c>
      <c r="J20" s="19" t="s">
        <v>120</v>
      </c>
      <c r="K20" s="20">
        <v>12</v>
      </c>
      <c r="L20" s="20">
        <v>20.5</v>
      </c>
      <c r="M20" s="20">
        <v>16.12</v>
      </c>
      <c r="N20" s="20">
        <v>26.5</v>
      </c>
      <c r="O20" s="20">
        <f t="shared" si="0"/>
        <v>75.12</v>
      </c>
      <c r="P20" s="21">
        <v>38.5</v>
      </c>
      <c r="Q20" s="20">
        <f t="shared" si="1"/>
        <v>60.472</v>
      </c>
      <c r="R20" s="30" t="s">
        <v>175</v>
      </c>
      <c r="S20" s="28"/>
    </row>
    <row r="21" spans="1:19" ht="36" customHeight="1">
      <c r="A21" s="13">
        <v>9</v>
      </c>
      <c r="B21" s="14" t="s">
        <v>41</v>
      </c>
      <c r="C21" s="22">
        <v>74</v>
      </c>
      <c r="D21" s="16" t="s">
        <v>39</v>
      </c>
      <c r="E21" s="17" t="s">
        <v>33</v>
      </c>
      <c r="F21" s="16" t="s">
        <v>6</v>
      </c>
      <c r="G21" s="23">
        <v>744353313</v>
      </c>
      <c r="H21" s="24" t="s">
        <v>34</v>
      </c>
      <c r="I21" s="26" t="s">
        <v>13</v>
      </c>
      <c r="J21" s="19" t="s">
        <v>46</v>
      </c>
      <c r="K21" s="20">
        <v>14</v>
      </c>
      <c r="L21" s="20">
        <v>17.5</v>
      </c>
      <c r="M21" s="20">
        <v>14.75</v>
      </c>
      <c r="N21" s="20">
        <v>24.5</v>
      </c>
      <c r="O21" s="20">
        <f t="shared" si="0"/>
        <v>70.75</v>
      </c>
      <c r="P21" s="21">
        <v>39.25</v>
      </c>
      <c r="Q21" s="20">
        <f t="shared" si="1"/>
        <v>58.15</v>
      </c>
      <c r="R21" s="30" t="s">
        <v>175</v>
      </c>
      <c r="S21" s="28"/>
    </row>
    <row r="22" spans="1:19" ht="38.25" customHeight="1">
      <c r="A22" s="13">
        <v>10</v>
      </c>
      <c r="B22" s="14" t="s">
        <v>169</v>
      </c>
      <c r="C22" s="25">
        <v>87</v>
      </c>
      <c r="D22" s="16" t="s">
        <v>39</v>
      </c>
      <c r="E22" s="17" t="s">
        <v>33</v>
      </c>
      <c r="F22" s="16" t="s">
        <v>7</v>
      </c>
      <c r="G22" s="16">
        <v>748228096</v>
      </c>
      <c r="H22" s="24" t="s">
        <v>161</v>
      </c>
      <c r="I22" s="26" t="s">
        <v>68</v>
      </c>
      <c r="J22" s="19" t="s">
        <v>69</v>
      </c>
      <c r="K22" s="20">
        <v>18</v>
      </c>
      <c r="L22" s="20">
        <v>12.5</v>
      </c>
      <c r="M22" s="20">
        <v>18.75</v>
      </c>
      <c r="N22" s="20">
        <v>22.5</v>
      </c>
      <c r="O22" s="20">
        <f t="shared" si="0"/>
        <v>71.75</v>
      </c>
      <c r="P22" s="21">
        <v>37.75</v>
      </c>
      <c r="Q22" s="20">
        <f t="shared" si="1"/>
        <v>58.15</v>
      </c>
      <c r="R22" s="30" t="s">
        <v>175</v>
      </c>
      <c r="S22" s="28"/>
    </row>
    <row r="23" spans="1:19" ht="30" customHeight="1">
      <c r="A23" s="13">
        <v>11</v>
      </c>
      <c r="B23" s="14" t="s">
        <v>101</v>
      </c>
      <c r="C23" s="15">
        <v>90</v>
      </c>
      <c r="D23" s="16" t="s">
        <v>39</v>
      </c>
      <c r="E23" s="17" t="s">
        <v>33</v>
      </c>
      <c r="F23" s="16" t="s">
        <v>7</v>
      </c>
      <c r="G23" s="16">
        <v>746203825</v>
      </c>
      <c r="H23" s="17" t="s">
        <v>100</v>
      </c>
      <c r="I23" s="18" t="s">
        <v>20</v>
      </c>
      <c r="J23" s="19" t="s">
        <v>102</v>
      </c>
      <c r="K23" s="20">
        <v>12</v>
      </c>
      <c r="L23" s="20">
        <v>7</v>
      </c>
      <c r="M23" s="20">
        <v>15.5</v>
      </c>
      <c r="N23" s="20">
        <v>25.5</v>
      </c>
      <c r="O23" s="20">
        <f t="shared" si="0"/>
        <v>60</v>
      </c>
      <c r="P23" s="21">
        <v>50</v>
      </c>
      <c r="Q23" s="20">
        <f t="shared" si="1"/>
        <v>56</v>
      </c>
      <c r="R23" s="30" t="s">
        <v>175</v>
      </c>
      <c r="S23" s="28"/>
    </row>
    <row r="24" spans="1:19" ht="30" customHeight="1">
      <c r="A24" s="13">
        <v>12</v>
      </c>
      <c r="B24" s="14" t="s">
        <v>60</v>
      </c>
      <c r="C24" s="15">
        <v>75</v>
      </c>
      <c r="D24" s="16" t="s">
        <v>39</v>
      </c>
      <c r="E24" s="17" t="s">
        <v>33</v>
      </c>
      <c r="F24" s="16" t="s">
        <v>7</v>
      </c>
      <c r="G24" s="16">
        <v>773862816</v>
      </c>
      <c r="H24" s="17" t="s">
        <v>59</v>
      </c>
      <c r="I24" s="18" t="s">
        <v>10</v>
      </c>
      <c r="J24" s="19" t="s">
        <v>61</v>
      </c>
      <c r="K24" s="20">
        <v>12</v>
      </c>
      <c r="L24" s="20">
        <v>15.5</v>
      </c>
      <c r="M24" s="20">
        <v>12</v>
      </c>
      <c r="N24" s="20">
        <v>25.5</v>
      </c>
      <c r="O24" s="20">
        <f t="shared" si="0"/>
        <v>65</v>
      </c>
      <c r="P24" s="21">
        <v>39.5</v>
      </c>
      <c r="Q24" s="20">
        <f t="shared" si="1"/>
        <v>54.8</v>
      </c>
      <c r="R24" s="30" t="s">
        <v>175</v>
      </c>
      <c r="S24" s="28"/>
    </row>
    <row r="25" spans="1:19" ht="30" customHeight="1">
      <c r="A25" s="13">
        <v>13</v>
      </c>
      <c r="B25" s="14" t="s">
        <v>53</v>
      </c>
      <c r="C25" s="15">
        <v>60</v>
      </c>
      <c r="D25" s="16" t="s">
        <v>39</v>
      </c>
      <c r="E25" s="17" t="s">
        <v>33</v>
      </c>
      <c r="F25" s="16" t="s">
        <v>7</v>
      </c>
      <c r="G25" s="16">
        <v>748093507</v>
      </c>
      <c r="H25" s="17" t="s">
        <v>54</v>
      </c>
      <c r="I25" s="17" t="s">
        <v>55</v>
      </c>
      <c r="J25" s="19" t="s">
        <v>56</v>
      </c>
      <c r="K25" s="20">
        <v>18</v>
      </c>
      <c r="L25" s="20">
        <v>17</v>
      </c>
      <c r="M25" s="20">
        <v>6</v>
      </c>
      <c r="N25" s="20">
        <v>21.5</v>
      </c>
      <c r="O25" s="20">
        <f t="shared" si="0"/>
        <v>62.5</v>
      </c>
      <c r="P25" s="21">
        <v>41.5</v>
      </c>
      <c r="Q25" s="20">
        <f t="shared" si="1"/>
        <v>54.1</v>
      </c>
      <c r="R25" s="30" t="s">
        <v>175</v>
      </c>
      <c r="S25" s="28"/>
    </row>
    <row r="26" spans="1:19" ht="30" customHeight="1">
      <c r="A26" s="13">
        <v>14</v>
      </c>
      <c r="B26" s="14" t="s">
        <v>77</v>
      </c>
      <c r="C26" s="15">
        <v>60</v>
      </c>
      <c r="D26" s="16" t="s">
        <v>39</v>
      </c>
      <c r="E26" s="17" t="s">
        <v>33</v>
      </c>
      <c r="F26" s="16" t="s">
        <v>6</v>
      </c>
      <c r="G26" s="16">
        <v>727214593</v>
      </c>
      <c r="H26" s="17" t="s">
        <v>74</v>
      </c>
      <c r="I26" s="18" t="s">
        <v>80</v>
      </c>
      <c r="J26" s="19" t="s">
        <v>79</v>
      </c>
      <c r="K26" s="20">
        <v>16</v>
      </c>
      <c r="L26" s="20">
        <v>17</v>
      </c>
      <c r="M26" s="20">
        <v>16.25</v>
      </c>
      <c r="N26" s="20">
        <v>15.5</v>
      </c>
      <c r="O26" s="20">
        <f t="shared" si="0"/>
        <v>64.75</v>
      </c>
      <c r="P26" s="21">
        <v>35.75</v>
      </c>
      <c r="Q26" s="20">
        <f t="shared" si="1"/>
        <v>53.150000000000006</v>
      </c>
      <c r="R26" s="30" t="s">
        <v>175</v>
      </c>
      <c r="S26" s="28"/>
    </row>
    <row r="27" spans="1:19" ht="30" customHeight="1">
      <c r="A27" s="13">
        <v>15</v>
      </c>
      <c r="B27" s="14" t="s">
        <v>38</v>
      </c>
      <c r="C27" s="22">
        <v>86.5</v>
      </c>
      <c r="D27" s="16" t="s">
        <v>39</v>
      </c>
      <c r="E27" s="17" t="s">
        <v>33</v>
      </c>
      <c r="F27" s="16" t="s">
        <v>6</v>
      </c>
      <c r="G27" s="23">
        <v>725240125</v>
      </c>
      <c r="H27" s="17" t="s">
        <v>35</v>
      </c>
      <c r="I27" s="26" t="s">
        <v>14</v>
      </c>
      <c r="J27" s="19" t="s">
        <v>46</v>
      </c>
      <c r="K27" s="20">
        <v>16</v>
      </c>
      <c r="L27" s="20">
        <v>16</v>
      </c>
      <c r="M27" s="20">
        <v>6.5</v>
      </c>
      <c r="N27" s="20">
        <v>29.5</v>
      </c>
      <c r="O27" s="20">
        <f t="shared" si="0"/>
        <v>68</v>
      </c>
      <c r="P27" s="21">
        <v>30</v>
      </c>
      <c r="Q27" s="20">
        <f t="shared" si="1"/>
        <v>52.8</v>
      </c>
      <c r="R27" s="30" t="s">
        <v>175</v>
      </c>
      <c r="S27" s="28"/>
    </row>
    <row r="28" spans="1:19" ht="30" customHeight="1">
      <c r="A28" s="13">
        <v>16</v>
      </c>
      <c r="B28" s="14" t="s">
        <v>43</v>
      </c>
      <c r="C28" s="22">
        <v>67</v>
      </c>
      <c r="D28" s="16" t="s">
        <v>39</v>
      </c>
      <c r="E28" s="17" t="s">
        <v>33</v>
      </c>
      <c r="F28" s="16" t="s">
        <v>6</v>
      </c>
      <c r="G28" s="23">
        <v>756377092</v>
      </c>
      <c r="H28" s="24" t="s">
        <v>34</v>
      </c>
      <c r="I28" s="26" t="s">
        <v>13</v>
      </c>
      <c r="J28" s="19" t="s">
        <v>46</v>
      </c>
      <c r="K28" s="20">
        <v>8</v>
      </c>
      <c r="L28" s="20">
        <v>12</v>
      </c>
      <c r="M28" s="20">
        <v>12.25</v>
      </c>
      <c r="N28" s="20">
        <v>21</v>
      </c>
      <c r="O28" s="20">
        <f t="shared" si="0"/>
        <v>53.25</v>
      </c>
      <c r="P28" s="21">
        <v>51.5</v>
      </c>
      <c r="Q28" s="20">
        <f t="shared" si="1"/>
        <v>52.55</v>
      </c>
      <c r="R28" s="30" t="s">
        <v>175</v>
      </c>
      <c r="S28" s="28"/>
    </row>
    <row r="29" spans="1:19" ht="30" customHeight="1">
      <c r="A29" s="13">
        <v>17</v>
      </c>
      <c r="B29" s="14" t="s">
        <v>93</v>
      </c>
      <c r="C29" s="15">
        <v>82</v>
      </c>
      <c r="D29" s="16" t="s">
        <v>39</v>
      </c>
      <c r="E29" s="17" t="s">
        <v>33</v>
      </c>
      <c r="F29" s="16" t="s">
        <v>7</v>
      </c>
      <c r="G29" s="16">
        <v>721161042</v>
      </c>
      <c r="H29" s="17" t="s">
        <v>94</v>
      </c>
      <c r="I29" s="18" t="s">
        <v>17</v>
      </c>
      <c r="J29" s="19" t="s">
        <v>98</v>
      </c>
      <c r="K29" s="20">
        <v>18</v>
      </c>
      <c r="L29" s="20">
        <v>11</v>
      </c>
      <c r="M29" s="20">
        <v>13.62</v>
      </c>
      <c r="N29" s="20">
        <v>21</v>
      </c>
      <c r="O29" s="20">
        <f t="shared" si="0"/>
        <v>63.62</v>
      </c>
      <c r="P29" s="21">
        <v>28</v>
      </c>
      <c r="Q29" s="20">
        <f t="shared" si="1"/>
        <v>49.372</v>
      </c>
      <c r="R29" s="30" t="s">
        <v>175</v>
      </c>
      <c r="S29" s="28"/>
    </row>
    <row r="30" spans="1:19" ht="30" customHeight="1">
      <c r="A30" s="13">
        <v>18</v>
      </c>
      <c r="B30" s="14" t="s">
        <v>128</v>
      </c>
      <c r="C30" s="15">
        <v>60.5</v>
      </c>
      <c r="D30" s="16" t="s">
        <v>39</v>
      </c>
      <c r="E30" s="17" t="s">
        <v>33</v>
      </c>
      <c r="F30" s="16" t="s">
        <v>6</v>
      </c>
      <c r="G30" s="16">
        <v>749675845</v>
      </c>
      <c r="H30" s="17" t="s">
        <v>125</v>
      </c>
      <c r="I30" s="18" t="s">
        <v>26</v>
      </c>
      <c r="J30" s="19" t="s">
        <v>129</v>
      </c>
      <c r="K30" s="20">
        <v>14</v>
      </c>
      <c r="L30" s="20">
        <v>13</v>
      </c>
      <c r="M30" s="20">
        <v>7.87</v>
      </c>
      <c r="N30" s="20">
        <v>26.5</v>
      </c>
      <c r="O30" s="20">
        <f t="shared" si="0"/>
        <v>61.37</v>
      </c>
      <c r="P30" s="21">
        <v>30</v>
      </c>
      <c r="Q30" s="20">
        <f t="shared" si="1"/>
        <v>48.821999999999996</v>
      </c>
      <c r="R30" s="30" t="s">
        <v>175</v>
      </c>
      <c r="S30" s="28"/>
    </row>
    <row r="31" spans="1:19" ht="30" customHeight="1">
      <c r="A31" s="13">
        <v>19</v>
      </c>
      <c r="B31" s="14" t="s">
        <v>151</v>
      </c>
      <c r="C31" s="15">
        <v>70</v>
      </c>
      <c r="D31" s="16" t="s">
        <v>39</v>
      </c>
      <c r="E31" s="17" t="s">
        <v>33</v>
      </c>
      <c r="F31" s="16" t="s">
        <v>7</v>
      </c>
      <c r="G31" s="16">
        <v>757161206</v>
      </c>
      <c r="H31" s="17" t="s">
        <v>152</v>
      </c>
      <c r="I31" s="18" t="s">
        <v>153</v>
      </c>
      <c r="J31" s="19" t="s">
        <v>78</v>
      </c>
      <c r="K31" s="20">
        <v>12</v>
      </c>
      <c r="L31" s="20">
        <v>11</v>
      </c>
      <c r="M31" s="20">
        <v>9</v>
      </c>
      <c r="N31" s="20">
        <v>26</v>
      </c>
      <c r="O31" s="20">
        <f t="shared" si="0"/>
        <v>58</v>
      </c>
      <c r="P31" s="21">
        <v>30.75</v>
      </c>
      <c r="Q31" s="20">
        <f t="shared" si="1"/>
        <v>47.099999999999994</v>
      </c>
      <c r="R31" s="30" t="s">
        <v>175</v>
      </c>
      <c r="S31" s="28"/>
    </row>
    <row r="32" spans="1:19" ht="30" customHeight="1">
      <c r="A32" s="13">
        <v>20</v>
      </c>
      <c r="B32" s="14" t="s">
        <v>127</v>
      </c>
      <c r="C32" s="15">
        <v>70.5</v>
      </c>
      <c r="D32" s="16" t="s">
        <v>39</v>
      </c>
      <c r="E32" s="17" t="s">
        <v>33</v>
      </c>
      <c r="F32" s="16" t="s">
        <v>6</v>
      </c>
      <c r="G32" s="16">
        <v>753784587</v>
      </c>
      <c r="H32" s="17" t="s">
        <v>126</v>
      </c>
      <c r="I32" s="18" t="s">
        <v>27</v>
      </c>
      <c r="J32" s="19" t="s">
        <v>129</v>
      </c>
      <c r="K32" s="20">
        <v>16</v>
      </c>
      <c r="L32" s="20">
        <v>11</v>
      </c>
      <c r="M32" s="20">
        <v>16.75</v>
      </c>
      <c r="N32" s="20">
        <v>21.5</v>
      </c>
      <c r="O32" s="20">
        <f t="shared" si="0"/>
        <v>65.25</v>
      </c>
      <c r="P32" s="21">
        <v>19.5</v>
      </c>
      <c r="Q32" s="20">
        <f t="shared" si="1"/>
        <v>46.95</v>
      </c>
      <c r="R32" s="30" t="s">
        <v>175</v>
      </c>
      <c r="S32" s="28"/>
    </row>
    <row r="33" spans="1:19" ht="30" customHeight="1">
      <c r="A33" s="13">
        <v>21</v>
      </c>
      <c r="B33" s="14" t="s">
        <v>116</v>
      </c>
      <c r="C33" s="25">
        <v>72</v>
      </c>
      <c r="D33" s="16" t="s">
        <v>39</v>
      </c>
      <c r="E33" s="17" t="s">
        <v>33</v>
      </c>
      <c r="F33" s="16" t="s">
        <v>6</v>
      </c>
      <c r="G33" s="23">
        <v>747655673</v>
      </c>
      <c r="H33" s="24" t="s">
        <v>112</v>
      </c>
      <c r="I33" s="26" t="s">
        <v>24</v>
      </c>
      <c r="J33" s="19" t="s">
        <v>120</v>
      </c>
      <c r="K33" s="20">
        <v>12</v>
      </c>
      <c r="L33" s="20">
        <v>12</v>
      </c>
      <c r="M33" s="20">
        <v>1.5</v>
      </c>
      <c r="N33" s="20">
        <v>24.5</v>
      </c>
      <c r="O33" s="20">
        <f t="shared" si="0"/>
        <v>50</v>
      </c>
      <c r="P33" s="21">
        <v>40</v>
      </c>
      <c r="Q33" s="20">
        <f t="shared" si="1"/>
        <v>46</v>
      </c>
      <c r="R33" s="30" t="s">
        <v>175</v>
      </c>
      <c r="S33" s="28"/>
    </row>
    <row r="34" spans="1:19" ht="30" customHeight="1">
      <c r="A34" s="13">
        <v>22</v>
      </c>
      <c r="B34" s="14" t="s">
        <v>118</v>
      </c>
      <c r="C34" s="25">
        <v>66.5</v>
      </c>
      <c r="D34" s="16" t="s">
        <v>39</v>
      </c>
      <c r="E34" s="17" t="s">
        <v>33</v>
      </c>
      <c r="F34" s="16" t="s">
        <v>6</v>
      </c>
      <c r="G34" s="23">
        <v>773739418</v>
      </c>
      <c r="H34" s="24" t="s">
        <v>119</v>
      </c>
      <c r="I34" s="26" t="s">
        <v>25</v>
      </c>
      <c r="J34" s="19" t="s">
        <v>120</v>
      </c>
      <c r="K34" s="20">
        <v>18</v>
      </c>
      <c r="L34" s="20">
        <v>13</v>
      </c>
      <c r="M34" s="20">
        <v>3.5</v>
      </c>
      <c r="N34" s="20">
        <v>13.5</v>
      </c>
      <c r="O34" s="20">
        <f t="shared" si="0"/>
        <v>48</v>
      </c>
      <c r="P34" s="21">
        <v>40.5</v>
      </c>
      <c r="Q34" s="20">
        <f t="shared" si="1"/>
        <v>45</v>
      </c>
      <c r="R34" s="30" t="s">
        <v>175</v>
      </c>
      <c r="S34" s="28"/>
    </row>
    <row r="35" spans="1:19" ht="30" customHeight="1">
      <c r="A35" s="13">
        <v>23</v>
      </c>
      <c r="B35" s="14" t="s">
        <v>109</v>
      </c>
      <c r="C35" s="15" t="s">
        <v>104</v>
      </c>
      <c r="D35" s="16" t="s">
        <v>155</v>
      </c>
      <c r="E35" s="17" t="s">
        <v>33</v>
      </c>
      <c r="F35" s="16" t="s">
        <v>6</v>
      </c>
      <c r="G35" s="16">
        <v>724013610</v>
      </c>
      <c r="H35" s="17" t="s">
        <v>108</v>
      </c>
      <c r="I35" s="18" t="s">
        <v>21</v>
      </c>
      <c r="J35" s="19" t="s">
        <v>110</v>
      </c>
      <c r="K35" s="20">
        <v>10</v>
      </c>
      <c r="L35" s="20">
        <v>13</v>
      </c>
      <c r="M35" s="20">
        <v>6</v>
      </c>
      <c r="N35" s="20">
        <v>23.5</v>
      </c>
      <c r="O35" s="20">
        <f t="shared" si="0"/>
        <v>52.5</v>
      </c>
      <c r="P35" s="21">
        <v>31.5</v>
      </c>
      <c r="Q35" s="20">
        <f t="shared" si="1"/>
        <v>44.1</v>
      </c>
      <c r="R35" s="29"/>
      <c r="S35" s="28"/>
    </row>
    <row r="36" spans="1:19" ht="30" customHeight="1">
      <c r="A36" s="13">
        <v>24</v>
      </c>
      <c r="B36" s="14" t="s">
        <v>121</v>
      </c>
      <c r="C36" s="15">
        <v>65.58</v>
      </c>
      <c r="D36" s="16" t="s">
        <v>155</v>
      </c>
      <c r="E36" s="17" t="s">
        <v>33</v>
      </c>
      <c r="F36" s="16" t="s">
        <v>7</v>
      </c>
      <c r="G36" s="5">
        <v>753039390</v>
      </c>
      <c r="H36" s="17" t="s">
        <v>122</v>
      </c>
      <c r="I36" s="18" t="s">
        <v>123</v>
      </c>
      <c r="J36" s="19" t="s">
        <v>124</v>
      </c>
      <c r="K36" s="20">
        <v>16</v>
      </c>
      <c r="L36" s="20">
        <v>8</v>
      </c>
      <c r="M36" s="20">
        <v>7.62</v>
      </c>
      <c r="N36" s="20">
        <v>18</v>
      </c>
      <c r="O36" s="20">
        <f t="shared" si="0"/>
        <v>49.620000000000005</v>
      </c>
      <c r="P36" s="21">
        <v>35.5</v>
      </c>
      <c r="Q36" s="20">
        <f t="shared" si="1"/>
        <v>43.972</v>
      </c>
      <c r="R36" s="29"/>
      <c r="S36" s="28"/>
    </row>
    <row r="37" spans="1:19" ht="30" customHeight="1">
      <c r="A37" s="13">
        <v>25</v>
      </c>
      <c r="B37" s="14" t="s">
        <v>42</v>
      </c>
      <c r="C37" s="22">
        <v>73</v>
      </c>
      <c r="D37" s="16" t="s">
        <v>39</v>
      </c>
      <c r="E37" s="17" t="s">
        <v>33</v>
      </c>
      <c r="F37" s="16" t="s">
        <v>6</v>
      </c>
      <c r="G37" s="23">
        <v>726387292</v>
      </c>
      <c r="H37" s="17" t="s">
        <v>35</v>
      </c>
      <c r="I37" s="26" t="s">
        <v>36</v>
      </c>
      <c r="J37" s="19" t="s">
        <v>46</v>
      </c>
      <c r="K37" s="20">
        <v>14</v>
      </c>
      <c r="L37" s="20">
        <v>12</v>
      </c>
      <c r="M37" s="20">
        <v>10.5</v>
      </c>
      <c r="N37" s="20">
        <v>10</v>
      </c>
      <c r="O37" s="20">
        <f t="shared" si="0"/>
        <v>46.5</v>
      </c>
      <c r="P37" s="21">
        <v>39</v>
      </c>
      <c r="Q37" s="20">
        <f t="shared" si="1"/>
        <v>43.5</v>
      </c>
      <c r="R37" s="29"/>
      <c r="S37" s="28"/>
    </row>
    <row r="38" spans="1:19" ht="30" customHeight="1">
      <c r="A38" s="13">
        <v>26</v>
      </c>
      <c r="B38" s="14" t="s">
        <v>44</v>
      </c>
      <c r="C38" s="22">
        <v>61</v>
      </c>
      <c r="D38" s="16" t="s">
        <v>39</v>
      </c>
      <c r="E38" s="17" t="s">
        <v>33</v>
      </c>
      <c r="F38" s="16" t="s">
        <v>7</v>
      </c>
      <c r="G38" s="23">
        <v>730294709</v>
      </c>
      <c r="H38" s="17" t="s">
        <v>35</v>
      </c>
      <c r="I38" s="26" t="s">
        <v>36</v>
      </c>
      <c r="J38" s="19" t="s">
        <v>46</v>
      </c>
      <c r="K38" s="20">
        <v>8</v>
      </c>
      <c r="L38" s="20">
        <v>19.5</v>
      </c>
      <c r="M38" s="20">
        <v>9.75</v>
      </c>
      <c r="N38" s="20">
        <v>9</v>
      </c>
      <c r="O38" s="20">
        <f t="shared" si="0"/>
        <v>46.25</v>
      </c>
      <c r="P38" s="21">
        <v>35.5</v>
      </c>
      <c r="Q38" s="20">
        <f t="shared" si="1"/>
        <v>41.95</v>
      </c>
      <c r="R38" s="29"/>
      <c r="S38" s="28"/>
    </row>
    <row r="39" spans="1:19" ht="30" customHeight="1">
      <c r="A39" s="13">
        <v>27</v>
      </c>
      <c r="B39" s="14" t="s">
        <v>89</v>
      </c>
      <c r="C39" s="15">
        <v>48.5</v>
      </c>
      <c r="D39" s="16" t="s">
        <v>39</v>
      </c>
      <c r="E39" s="17" t="s">
        <v>33</v>
      </c>
      <c r="F39" s="27" t="s">
        <v>6</v>
      </c>
      <c r="G39" s="16">
        <v>723342790</v>
      </c>
      <c r="H39" s="17" t="s">
        <v>87</v>
      </c>
      <c r="I39" s="18" t="s">
        <v>90</v>
      </c>
      <c r="J39" s="19" t="s">
        <v>91</v>
      </c>
      <c r="K39" s="20">
        <v>14</v>
      </c>
      <c r="L39" s="20">
        <v>13</v>
      </c>
      <c r="M39" s="20">
        <v>3</v>
      </c>
      <c r="N39" s="20">
        <v>19.5</v>
      </c>
      <c r="O39" s="20">
        <f t="shared" si="0"/>
        <v>49.5</v>
      </c>
      <c r="P39" s="21">
        <v>27.5</v>
      </c>
      <c r="Q39" s="20">
        <f t="shared" si="1"/>
        <v>40.7</v>
      </c>
      <c r="R39" s="29"/>
      <c r="S39" s="28"/>
    </row>
    <row r="40" spans="1:19" ht="30" customHeight="1">
      <c r="A40" s="13">
        <v>28</v>
      </c>
      <c r="B40" s="14" t="s">
        <v>143</v>
      </c>
      <c r="C40" s="15">
        <v>68.5</v>
      </c>
      <c r="D40" s="16" t="s">
        <v>39</v>
      </c>
      <c r="E40" s="24" t="s">
        <v>33</v>
      </c>
      <c r="F40" s="16" t="s">
        <v>6</v>
      </c>
      <c r="G40" s="16">
        <v>736387427</v>
      </c>
      <c r="H40" s="17" t="s">
        <v>144</v>
      </c>
      <c r="I40" s="18" t="s">
        <v>31</v>
      </c>
      <c r="J40" s="19" t="s">
        <v>145</v>
      </c>
      <c r="K40" s="20">
        <v>14</v>
      </c>
      <c r="L40" s="20">
        <v>11</v>
      </c>
      <c r="M40" s="20">
        <v>9</v>
      </c>
      <c r="N40" s="20">
        <v>25</v>
      </c>
      <c r="O40" s="20">
        <f t="shared" si="0"/>
        <v>59</v>
      </c>
      <c r="P40" s="21">
        <v>13</v>
      </c>
      <c r="Q40" s="20">
        <f t="shared" si="1"/>
        <v>40.6</v>
      </c>
      <c r="R40" s="29"/>
      <c r="S40" s="28"/>
    </row>
    <row r="41" spans="1:19" ht="30" customHeight="1">
      <c r="A41" s="13">
        <v>29</v>
      </c>
      <c r="B41" s="14" t="s">
        <v>150</v>
      </c>
      <c r="C41" s="15" t="s">
        <v>52</v>
      </c>
      <c r="D41" s="16" t="s">
        <v>39</v>
      </c>
      <c r="E41" s="17" t="s">
        <v>33</v>
      </c>
      <c r="F41" s="16" t="s">
        <v>6</v>
      </c>
      <c r="G41" s="16">
        <v>753053954</v>
      </c>
      <c r="H41" s="17" t="s">
        <v>148</v>
      </c>
      <c r="I41" s="17" t="s">
        <v>149</v>
      </c>
      <c r="J41" s="19" t="s">
        <v>57</v>
      </c>
      <c r="K41" s="20">
        <v>8</v>
      </c>
      <c r="L41" s="20">
        <v>15.5</v>
      </c>
      <c r="M41" s="20">
        <v>18.5</v>
      </c>
      <c r="N41" s="20">
        <v>9.5</v>
      </c>
      <c r="O41" s="20">
        <f t="shared" si="0"/>
        <v>51.5</v>
      </c>
      <c r="P41" s="21">
        <v>21.5</v>
      </c>
      <c r="Q41" s="20">
        <f t="shared" si="1"/>
        <v>39.5</v>
      </c>
      <c r="R41" s="29"/>
      <c r="S41" s="28"/>
    </row>
    <row r="42" spans="1:19" ht="30" customHeight="1">
      <c r="A42" s="13">
        <v>30</v>
      </c>
      <c r="B42" s="14" t="s">
        <v>115</v>
      </c>
      <c r="C42" s="25">
        <v>74.5</v>
      </c>
      <c r="D42" s="16" t="s">
        <v>39</v>
      </c>
      <c r="E42" s="17" t="s">
        <v>33</v>
      </c>
      <c r="F42" s="16" t="s">
        <v>6</v>
      </c>
      <c r="G42" s="23">
        <v>751211996</v>
      </c>
      <c r="H42" s="24" t="s">
        <v>112</v>
      </c>
      <c r="I42" s="26" t="s">
        <v>24</v>
      </c>
      <c r="J42" s="19" t="s">
        <v>120</v>
      </c>
      <c r="K42" s="20">
        <v>14</v>
      </c>
      <c r="L42" s="20">
        <v>16</v>
      </c>
      <c r="M42" s="20">
        <v>2.75</v>
      </c>
      <c r="N42" s="20">
        <v>21</v>
      </c>
      <c r="O42" s="20">
        <f t="shared" si="0"/>
        <v>53.75</v>
      </c>
      <c r="P42" s="21">
        <v>18</v>
      </c>
      <c r="Q42" s="20">
        <f t="shared" si="1"/>
        <v>39.45</v>
      </c>
      <c r="R42" s="29"/>
      <c r="S42" s="28"/>
    </row>
    <row r="43" spans="1:19" ht="30" customHeight="1">
      <c r="A43" s="13">
        <v>31</v>
      </c>
      <c r="B43" s="14" t="s">
        <v>117</v>
      </c>
      <c r="C43" s="25">
        <v>71</v>
      </c>
      <c r="D43" s="16" t="s">
        <v>39</v>
      </c>
      <c r="E43" s="17" t="s">
        <v>33</v>
      </c>
      <c r="F43" s="16" t="s">
        <v>6</v>
      </c>
      <c r="G43" s="23">
        <v>723020594</v>
      </c>
      <c r="H43" s="24" t="s">
        <v>111</v>
      </c>
      <c r="I43" s="26" t="s">
        <v>23</v>
      </c>
      <c r="J43" s="19" t="s">
        <v>120</v>
      </c>
      <c r="K43" s="20">
        <v>16</v>
      </c>
      <c r="L43" s="20">
        <v>14</v>
      </c>
      <c r="M43" s="20">
        <v>9.25</v>
      </c>
      <c r="N43" s="20">
        <v>4.5</v>
      </c>
      <c r="O43" s="20">
        <f t="shared" si="0"/>
        <v>43.75</v>
      </c>
      <c r="P43" s="21">
        <v>32.5</v>
      </c>
      <c r="Q43" s="20">
        <f t="shared" si="1"/>
        <v>39.25</v>
      </c>
      <c r="R43" s="29"/>
      <c r="S43" s="28"/>
    </row>
    <row r="44" spans="1:19" ht="30" customHeight="1">
      <c r="A44" s="13">
        <v>32</v>
      </c>
      <c r="B44" s="14" t="s">
        <v>71</v>
      </c>
      <c r="C44" s="15">
        <v>37</v>
      </c>
      <c r="D44" s="16" t="s">
        <v>39</v>
      </c>
      <c r="E44" s="17" t="s">
        <v>33</v>
      </c>
      <c r="F44" s="16" t="s">
        <v>7</v>
      </c>
      <c r="G44" s="16">
        <v>740960831</v>
      </c>
      <c r="H44" s="17" t="s">
        <v>70</v>
      </c>
      <c r="I44" s="18" t="s">
        <v>15</v>
      </c>
      <c r="J44" s="19" t="s">
        <v>72</v>
      </c>
      <c r="K44" s="20">
        <v>10</v>
      </c>
      <c r="L44" s="20">
        <v>19</v>
      </c>
      <c r="M44" s="20">
        <v>10.5</v>
      </c>
      <c r="N44" s="20">
        <v>11.5</v>
      </c>
      <c r="O44" s="20">
        <f t="shared" si="0"/>
        <v>51</v>
      </c>
      <c r="P44" s="21">
        <v>17.5</v>
      </c>
      <c r="Q44" s="20">
        <f t="shared" si="1"/>
        <v>37.599999999999994</v>
      </c>
      <c r="R44" s="29"/>
      <c r="S44" s="28"/>
    </row>
    <row r="45" spans="1:19" ht="30" customHeight="1">
      <c r="A45" s="13">
        <v>33</v>
      </c>
      <c r="B45" s="14" t="s">
        <v>81</v>
      </c>
      <c r="C45" s="25">
        <v>50</v>
      </c>
      <c r="D45" s="23" t="s">
        <v>39</v>
      </c>
      <c r="E45" s="24" t="s">
        <v>58</v>
      </c>
      <c r="F45" s="23" t="s">
        <v>6</v>
      </c>
      <c r="G45" s="23" t="s">
        <v>82</v>
      </c>
      <c r="H45" s="24" t="s">
        <v>83</v>
      </c>
      <c r="I45" s="26" t="s">
        <v>85</v>
      </c>
      <c r="J45" s="19" t="s">
        <v>84</v>
      </c>
      <c r="K45" s="20">
        <v>14</v>
      </c>
      <c r="L45" s="20">
        <v>11</v>
      </c>
      <c r="M45" s="20">
        <v>1.75</v>
      </c>
      <c r="N45" s="20">
        <v>24</v>
      </c>
      <c r="O45" s="20">
        <f t="shared" si="0"/>
        <v>50.75</v>
      </c>
      <c r="P45" s="21">
        <v>17.5</v>
      </c>
      <c r="Q45" s="20">
        <f t="shared" si="1"/>
        <v>37.45</v>
      </c>
      <c r="R45" s="29"/>
      <c r="S45" s="28"/>
    </row>
    <row r="46" spans="1:19" ht="30" customHeight="1">
      <c r="A46" s="13">
        <v>34</v>
      </c>
      <c r="B46" s="14" t="s">
        <v>139</v>
      </c>
      <c r="C46" s="15">
        <v>54</v>
      </c>
      <c r="D46" s="16" t="s">
        <v>39</v>
      </c>
      <c r="E46" s="24" t="s">
        <v>33</v>
      </c>
      <c r="F46" s="16" t="s">
        <v>7</v>
      </c>
      <c r="G46" s="16">
        <v>761046050</v>
      </c>
      <c r="H46" s="17" t="s">
        <v>140</v>
      </c>
      <c r="I46" s="18" t="s">
        <v>141</v>
      </c>
      <c r="J46" s="19" t="s">
        <v>142</v>
      </c>
      <c r="K46" s="20">
        <v>10</v>
      </c>
      <c r="L46" s="20">
        <v>12</v>
      </c>
      <c r="M46" s="20">
        <v>5.75</v>
      </c>
      <c r="N46" s="20">
        <v>20</v>
      </c>
      <c r="O46" s="20">
        <f t="shared" si="0"/>
        <v>47.75</v>
      </c>
      <c r="P46" s="21">
        <v>22</v>
      </c>
      <c r="Q46" s="20">
        <f t="shared" si="1"/>
        <v>37.45</v>
      </c>
      <c r="R46" s="29"/>
      <c r="S46" s="28"/>
    </row>
    <row r="47" spans="1:19" ht="30" customHeight="1">
      <c r="A47" s="13">
        <v>35</v>
      </c>
      <c r="B47" s="14" t="s">
        <v>95</v>
      </c>
      <c r="C47" s="15">
        <v>55.25</v>
      </c>
      <c r="D47" s="16" t="s">
        <v>39</v>
      </c>
      <c r="E47" s="17" t="s">
        <v>33</v>
      </c>
      <c r="F47" s="16" t="s">
        <v>6</v>
      </c>
      <c r="G47" s="16">
        <v>720743611</v>
      </c>
      <c r="H47" s="17" t="s">
        <v>92</v>
      </c>
      <c r="I47" s="18" t="s">
        <v>18</v>
      </c>
      <c r="J47" s="19" t="s">
        <v>98</v>
      </c>
      <c r="K47" s="20">
        <v>8</v>
      </c>
      <c r="L47" s="20">
        <v>10</v>
      </c>
      <c r="M47" s="20">
        <v>9</v>
      </c>
      <c r="N47" s="20">
        <v>18.5</v>
      </c>
      <c r="O47" s="20">
        <f t="shared" si="0"/>
        <v>45.5</v>
      </c>
      <c r="P47" s="21">
        <v>21.5</v>
      </c>
      <c r="Q47" s="20">
        <f t="shared" si="1"/>
        <v>35.9</v>
      </c>
      <c r="R47" s="29"/>
      <c r="S47" s="28"/>
    </row>
    <row r="48" spans="1:19" ht="30" customHeight="1">
      <c r="A48" s="13">
        <v>36</v>
      </c>
      <c r="B48" s="14" t="s">
        <v>96</v>
      </c>
      <c r="C48" s="15">
        <v>53.5</v>
      </c>
      <c r="D48" s="16" t="s">
        <v>39</v>
      </c>
      <c r="E48" s="17" t="s">
        <v>33</v>
      </c>
      <c r="F48" s="16" t="s">
        <v>7</v>
      </c>
      <c r="G48" s="23">
        <v>767263327</v>
      </c>
      <c r="H48" s="17" t="s">
        <v>97</v>
      </c>
      <c r="I48" s="18" t="s">
        <v>19</v>
      </c>
      <c r="J48" s="19" t="s">
        <v>98</v>
      </c>
      <c r="K48" s="20">
        <v>14</v>
      </c>
      <c r="L48" s="20">
        <v>13</v>
      </c>
      <c r="M48" s="20">
        <v>1.75</v>
      </c>
      <c r="N48" s="20">
        <v>18</v>
      </c>
      <c r="O48" s="20">
        <f t="shared" si="0"/>
        <v>46.75</v>
      </c>
      <c r="P48" s="21">
        <v>18</v>
      </c>
      <c r="Q48" s="20">
        <f t="shared" si="1"/>
        <v>35.25</v>
      </c>
      <c r="R48" s="29"/>
      <c r="S48" s="28"/>
    </row>
    <row r="49" spans="1:19" ht="30" customHeight="1">
      <c r="A49" s="13">
        <v>37</v>
      </c>
      <c r="B49" s="14" t="s">
        <v>50</v>
      </c>
      <c r="C49" s="15">
        <v>53.25</v>
      </c>
      <c r="D49" s="16" t="s">
        <v>39</v>
      </c>
      <c r="E49" s="17" t="s">
        <v>33</v>
      </c>
      <c r="F49" s="16" t="s">
        <v>6</v>
      </c>
      <c r="G49" s="16">
        <v>735851986</v>
      </c>
      <c r="H49" s="17" t="s">
        <v>49</v>
      </c>
      <c r="I49" s="17" t="s">
        <v>9</v>
      </c>
      <c r="J49" s="19" t="s">
        <v>51</v>
      </c>
      <c r="K49" s="20">
        <v>6</v>
      </c>
      <c r="L49" s="20">
        <v>7</v>
      </c>
      <c r="M49" s="20">
        <v>11</v>
      </c>
      <c r="N49" s="20">
        <v>13</v>
      </c>
      <c r="O49" s="20">
        <f t="shared" si="0"/>
        <v>37</v>
      </c>
      <c r="P49" s="21">
        <v>25.5</v>
      </c>
      <c r="Q49" s="20">
        <f t="shared" si="1"/>
        <v>32.4</v>
      </c>
      <c r="R49" s="29"/>
      <c r="S49" s="28"/>
    </row>
    <row r="50" spans="1:19" ht="30" customHeight="1">
      <c r="A50" s="13">
        <v>38</v>
      </c>
      <c r="B50" s="14" t="s">
        <v>160</v>
      </c>
      <c r="C50" s="15">
        <v>61.5</v>
      </c>
      <c r="D50" s="16" t="s">
        <v>39</v>
      </c>
      <c r="E50" s="17" t="s">
        <v>33</v>
      </c>
      <c r="F50" s="16" t="s">
        <v>6</v>
      </c>
      <c r="G50" s="23">
        <v>766434618</v>
      </c>
      <c r="H50" s="17" t="s">
        <v>92</v>
      </c>
      <c r="I50" s="18" t="s">
        <v>18</v>
      </c>
      <c r="J50" s="19" t="s">
        <v>98</v>
      </c>
      <c r="K50" s="20">
        <v>6</v>
      </c>
      <c r="L50" s="20">
        <v>19</v>
      </c>
      <c r="M50" s="20">
        <v>5.75</v>
      </c>
      <c r="N50" s="20">
        <v>6</v>
      </c>
      <c r="O50" s="20">
        <f t="shared" si="0"/>
        <v>36.75</v>
      </c>
      <c r="P50" s="21">
        <v>23</v>
      </c>
      <c r="Q50" s="20">
        <f t="shared" si="1"/>
        <v>31.25</v>
      </c>
      <c r="R50" s="29"/>
      <c r="S50" s="28"/>
    </row>
    <row r="51" spans="1:19" ht="30" customHeight="1">
      <c r="A51" s="13">
        <v>39</v>
      </c>
      <c r="B51" s="14" t="s">
        <v>66</v>
      </c>
      <c r="C51" s="15">
        <v>66</v>
      </c>
      <c r="D51" s="16" t="s">
        <v>39</v>
      </c>
      <c r="E51" s="17" t="s">
        <v>33</v>
      </c>
      <c r="F51" s="16" t="s">
        <v>7</v>
      </c>
      <c r="G51" s="16">
        <v>748035959</v>
      </c>
      <c r="H51" s="17" t="s">
        <v>65</v>
      </c>
      <c r="I51" s="18" t="s">
        <v>12</v>
      </c>
      <c r="J51" s="19" t="s">
        <v>67</v>
      </c>
      <c r="K51" s="20">
        <v>8</v>
      </c>
      <c r="L51" s="20">
        <v>9</v>
      </c>
      <c r="M51" s="20">
        <v>4</v>
      </c>
      <c r="N51" s="20">
        <v>9.5</v>
      </c>
      <c r="O51" s="20">
        <f t="shared" si="0"/>
        <v>30.5</v>
      </c>
      <c r="P51" s="21">
        <v>24.75</v>
      </c>
      <c r="Q51" s="20">
        <f t="shared" si="1"/>
        <v>28.200000000000003</v>
      </c>
      <c r="R51" s="29"/>
      <c r="S51" s="28"/>
    </row>
    <row r="52" spans="1:19" ht="30" customHeight="1">
      <c r="A52" s="13">
        <v>40</v>
      </c>
      <c r="B52" s="14" t="s">
        <v>158</v>
      </c>
      <c r="C52" s="25" t="s">
        <v>99</v>
      </c>
      <c r="D52" s="23" t="s">
        <v>39</v>
      </c>
      <c r="E52" s="17" t="s">
        <v>33</v>
      </c>
      <c r="F52" s="23" t="s">
        <v>6</v>
      </c>
      <c r="G52" s="23">
        <v>747887536</v>
      </c>
      <c r="H52" s="24" t="s">
        <v>156</v>
      </c>
      <c r="I52" s="26" t="s">
        <v>157</v>
      </c>
      <c r="J52" s="19" t="s">
        <v>133</v>
      </c>
      <c r="K52" s="20">
        <v>6</v>
      </c>
      <c r="L52" s="20">
        <v>4</v>
      </c>
      <c r="M52" s="20">
        <v>6.87</v>
      </c>
      <c r="N52" s="20">
        <v>5.5</v>
      </c>
      <c r="O52" s="20">
        <f t="shared" si="0"/>
        <v>22.37</v>
      </c>
      <c r="P52" s="21">
        <v>21</v>
      </c>
      <c r="Q52" s="20">
        <f t="shared" si="1"/>
        <v>21.822000000000003</v>
      </c>
      <c r="R52" s="29"/>
      <c r="S52" s="28"/>
    </row>
    <row r="53" spans="1:19" ht="30" customHeight="1">
      <c r="A53" s="13">
        <v>41</v>
      </c>
      <c r="B53" s="14" t="s">
        <v>63</v>
      </c>
      <c r="C53" s="15">
        <v>43</v>
      </c>
      <c r="D53" s="16" t="s">
        <v>39</v>
      </c>
      <c r="E53" s="17" t="s">
        <v>33</v>
      </c>
      <c r="F53" s="27" t="s">
        <v>7</v>
      </c>
      <c r="G53" s="16">
        <v>753679497</v>
      </c>
      <c r="H53" s="17" t="s">
        <v>62</v>
      </c>
      <c r="I53" s="18" t="s">
        <v>11</v>
      </c>
      <c r="J53" s="18" t="s">
        <v>64</v>
      </c>
      <c r="K53" s="20">
        <v>10</v>
      </c>
      <c r="L53" s="20">
        <v>8</v>
      </c>
      <c r="M53" s="20">
        <v>4</v>
      </c>
      <c r="N53" s="20">
        <v>5.5</v>
      </c>
      <c r="O53" s="20">
        <f t="shared" si="0"/>
        <v>27.5</v>
      </c>
      <c r="P53" s="21">
        <v>8.5</v>
      </c>
      <c r="Q53" s="20">
        <f t="shared" si="1"/>
        <v>19.9</v>
      </c>
      <c r="R53" s="29"/>
      <c r="S53" s="28"/>
    </row>
    <row r="54" spans="1:19" ht="33">
      <c r="A54" s="13">
        <v>42</v>
      </c>
      <c r="B54" s="14" t="s">
        <v>146</v>
      </c>
      <c r="C54" s="15">
        <v>42.5</v>
      </c>
      <c r="D54" s="16" t="s">
        <v>39</v>
      </c>
      <c r="E54" s="17" t="s">
        <v>33</v>
      </c>
      <c r="F54" s="16" t="s">
        <v>7</v>
      </c>
      <c r="G54" s="16">
        <v>751402134</v>
      </c>
      <c r="H54" s="17" t="s">
        <v>47</v>
      </c>
      <c r="I54" s="17" t="s">
        <v>147</v>
      </c>
      <c r="J54" s="19" t="s">
        <v>48</v>
      </c>
      <c r="K54" s="20">
        <v>10</v>
      </c>
      <c r="L54" s="20">
        <v>9.5</v>
      </c>
      <c r="M54" s="20">
        <v>2</v>
      </c>
      <c r="N54" s="20">
        <v>2</v>
      </c>
      <c r="O54" s="20">
        <f t="shared" si="0"/>
        <v>23.5</v>
      </c>
      <c r="P54" s="21">
        <v>7.5</v>
      </c>
      <c r="Q54" s="20">
        <f t="shared" si="1"/>
        <v>17.1</v>
      </c>
      <c r="R54" s="29"/>
      <c r="S54" s="28"/>
    </row>
    <row r="57" spans="2:8" ht="18.75">
      <c r="B57" s="8" t="s">
        <v>168</v>
      </c>
      <c r="C57" s="8"/>
      <c r="D57" s="8"/>
      <c r="E57" s="9"/>
      <c r="F57" s="9"/>
      <c r="G57" s="9"/>
      <c r="H57" s="9"/>
    </row>
    <row r="58" spans="2:8" ht="18.75">
      <c r="B58" s="8" t="s">
        <v>167</v>
      </c>
      <c r="C58" s="8"/>
      <c r="D58" s="8"/>
      <c r="E58" s="9"/>
      <c r="F58" s="9"/>
      <c r="G58" s="9"/>
      <c r="H58" s="9"/>
    </row>
  </sheetData>
  <sheetProtection password="DB0B" sheet="1" objects="1" scenarios="1"/>
  <mergeCells count="3">
    <mergeCell ref="B1:B10"/>
    <mergeCell ref="D1:S10"/>
    <mergeCell ref="A11:S11"/>
  </mergeCells>
  <printOptions/>
  <pageMargins left="0.7" right="0.7" top="0.5" bottom="0.25" header="0" footer="0"/>
  <pageSetup orientation="landscape" scale="59" r:id="rId2"/>
  <headerFooter>
    <oddHeader>&amp;C&amp;G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</dc:creator>
  <cp:keywords/>
  <dc:description/>
  <cp:lastModifiedBy>Gabi</cp:lastModifiedBy>
  <cp:lastPrinted>2015-04-08T18:12:19Z</cp:lastPrinted>
  <dcterms:created xsi:type="dcterms:W3CDTF">2014-03-21T02:43:54Z</dcterms:created>
  <dcterms:modified xsi:type="dcterms:W3CDTF">2015-04-15T14:39:32Z</dcterms:modified>
  <cp:category/>
  <cp:version/>
  <cp:contentType/>
  <cp:contentStatus/>
</cp:coreProperties>
</file>