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9" sheetId="1" r:id="rId1"/>
  </sheets>
  <definedNames>
    <definedName name="_xlnm.Print_Area" localSheetId="0">'9'!$A$1:$S$88</definedName>
  </definedNames>
  <calcPr fullCalcOnLoad="1"/>
</workbook>
</file>

<file path=xl/sharedStrings.xml><?xml version="1.0" encoding="utf-8"?>
<sst xmlns="http://schemas.openxmlformats.org/spreadsheetml/2006/main" count="593" uniqueCount="268">
  <si>
    <t>Numele, iniţiala tatălui şi prenumele elevilor</t>
  </si>
  <si>
    <t>Punctajul obţinut la etapa judeţeană</t>
  </si>
  <si>
    <t>Clasa</t>
  </si>
  <si>
    <t>Limba de concurs solicitată</t>
  </si>
  <si>
    <t>Telefonul elevului</t>
  </si>
  <si>
    <t>Şcoala de provenienţă</t>
  </si>
  <si>
    <t>F</t>
  </si>
  <si>
    <t>M</t>
  </si>
  <si>
    <t>Sexul    F/M</t>
  </si>
  <si>
    <t>Rotariu Dan</t>
  </si>
  <si>
    <t>Pop Elena</t>
  </si>
  <si>
    <t>Guceanu Constantin</t>
  </si>
  <si>
    <t>Vîrban Maria</t>
  </si>
  <si>
    <t>Chiru Lina</t>
  </si>
  <si>
    <t>Dobromir O. Alexandru Ioan</t>
  </si>
  <si>
    <t>Anghel Claudia</t>
  </si>
  <si>
    <t>Suncă Elena</t>
  </si>
  <si>
    <t>Cerăceanu Cornelia</t>
  </si>
  <si>
    <t>Brânduşoiu Mihai</t>
  </si>
  <si>
    <t>Cristian Victorina</t>
  </si>
  <si>
    <t>Gavrilescu Paula</t>
  </si>
  <si>
    <t>Obadă Elena</t>
  </si>
  <si>
    <t>Mangalagiu Geanina</t>
  </si>
  <si>
    <t>Predoiu Nicoleta</t>
  </si>
  <si>
    <t>Giurumescu Carmen</t>
  </si>
  <si>
    <t>Misarăș Sanda</t>
  </si>
  <si>
    <t>Andrei Brînduşa</t>
  </si>
  <si>
    <t>Enescu Aurica</t>
  </si>
  <si>
    <t>Ciulavu Valentina</t>
  </si>
  <si>
    <t>Marin Maria</t>
  </si>
  <si>
    <t>Strugariu Aurelia</t>
  </si>
  <si>
    <t>Gherghe C. Ela</t>
  </si>
  <si>
    <t>Buican Rodica</t>
  </si>
  <si>
    <t>Marinaș Teodorina</t>
  </si>
  <si>
    <t>Maiereanu Alina Gigliola</t>
  </si>
  <si>
    <t>Dochia Maria</t>
  </si>
  <si>
    <t>Județul</t>
  </si>
  <si>
    <t>română</t>
  </si>
  <si>
    <t>Liceul Teoretic Internațional de Informatică</t>
  </si>
  <si>
    <t>Aramă C. Alexandra Ana Maria</t>
  </si>
  <si>
    <t>IX</t>
  </si>
  <si>
    <t>Colegiul Național “Sfântul Sava”</t>
  </si>
  <si>
    <t xml:space="preserve">Daniela Bogdan </t>
  </si>
  <si>
    <t>Mihalcea T.C. Ştefan Andrei</t>
  </si>
  <si>
    <t>Crăescu A. Cristina Valentina</t>
  </si>
  <si>
    <t>Frăsineanu S. Anca Gabriela</t>
  </si>
  <si>
    <t>Edu A. Irina Alexandra</t>
  </si>
  <si>
    <t>Ungureanu D.G. Daniel Cristian</t>
  </si>
  <si>
    <t>Vintilă D.G. Ștefan Adrian</t>
  </si>
  <si>
    <t>Dănciulescu Doina</t>
  </si>
  <si>
    <t>Băghina S.V. Andrei</t>
  </si>
  <si>
    <t>Anghel L. Cristian Stefan</t>
  </si>
  <si>
    <t>Popescu I. Maria</t>
  </si>
  <si>
    <t>Doicin Luminita</t>
  </si>
  <si>
    <t>Profesorul</t>
  </si>
  <si>
    <t>București</t>
  </si>
  <si>
    <t xml:space="preserve">Liceul Teoretic Sfântul Iosif Alba Iulia </t>
  </si>
  <si>
    <t>Alba</t>
  </si>
  <si>
    <t>Lazăr C.Vlad Andrei</t>
  </si>
  <si>
    <t>Colegiul Național ”Moise Nicoară” Arad</t>
  </si>
  <si>
    <t>Sturz-Lazăr F.  Ștefan Andrei</t>
  </si>
  <si>
    <t>Bodescu G. Adrian Gheorghe</t>
  </si>
  <si>
    <t>Liceul Teoretic ”Adam Muller Guttenbrunn” Arad</t>
  </si>
  <si>
    <t>Folcuț E. Iulia</t>
  </si>
  <si>
    <t>Crișan Cristina</t>
  </si>
  <si>
    <t>Arad</t>
  </si>
  <si>
    <t>77.50</t>
  </si>
  <si>
    <t>54.50</t>
  </si>
  <si>
    <t>Kovacs G. Andrei</t>
  </si>
  <si>
    <t>Colegiul Național Catolic „Sf.Iosif” Bacău</t>
  </si>
  <si>
    <t>Mihaeș Erica</t>
  </si>
  <si>
    <t>Malache G. C. Raluca Maria</t>
  </si>
  <si>
    <t>Liceul Teoretic ,,Spiru Haret” Moinești</t>
  </si>
  <si>
    <t>Prăjinaru Luminița</t>
  </si>
  <si>
    <t>Bacău</t>
  </si>
  <si>
    <t>Argeș</t>
  </si>
  <si>
    <t>Bădulescu  D. Andrei Vlad</t>
  </si>
  <si>
    <t>Colegiul Național “Emanuil Gojdu”, Oradea</t>
  </si>
  <si>
    <t>Luncan Anița</t>
  </si>
  <si>
    <t>maghiară</t>
  </si>
  <si>
    <t>Bihor</t>
  </si>
  <si>
    <t>Mărăndel M. Diana Mihaela</t>
  </si>
  <si>
    <t>Colegiul Naţional,,Andrei Mureşanu” Bistriţa</t>
  </si>
  <si>
    <t>Bistrița -Năsăud</t>
  </si>
  <si>
    <t>Botoșani</t>
  </si>
  <si>
    <t>Roşca M. Ştefania</t>
  </si>
  <si>
    <t>Colegiul Naţional “Mihai Eminescu” Botoșani</t>
  </si>
  <si>
    <t>Tristu M.R. Dragoș Octavian</t>
  </si>
  <si>
    <t>Colegiul Naţional ,,Dr.Ioan Meșotă"</t>
  </si>
  <si>
    <t>Brașov</t>
  </si>
  <si>
    <t>Gaitanovici Viviana</t>
  </si>
  <si>
    <t>Buzău</t>
  </si>
  <si>
    <t>Călărași</t>
  </si>
  <si>
    <t>Colegiul Național Barbu Știrbei Călărași</t>
  </si>
  <si>
    <t>Buzea V.R Ana Maria</t>
  </si>
  <si>
    <t>Liceul Teoretic Neagoe Basarab Oltenița</t>
  </si>
  <si>
    <t>Colegiul Naţional „Mircea cel Bătrân” Constanţa</t>
  </si>
  <si>
    <t>Neagoe  V. M. Dan-Mircea</t>
  </si>
  <si>
    <t>Bălașa Doina</t>
  </si>
  <si>
    <t xml:space="preserve">Vînă V.Gabriela </t>
  </si>
  <si>
    <t>Liceul Teoretic „ Decebal” Constanța</t>
  </si>
  <si>
    <t>Calenic Jenica</t>
  </si>
  <si>
    <t>Cluj</t>
  </si>
  <si>
    <t>Constanța</t>
  </si>
  <si>
    <t>Abraham F. Izabella</t>
  </si>
  <si>
    <t>0757-349372</t>
  </si>
  <si>
    <t>Covasna</t>
  </si>
  <si>
    <t>Colegiul Național ”Mihai Viteazul”, Sfântu Gheorghe</t>
  </si>
  <si>
    <t>Alexiu T. Alexandra</t>
  </si>
  <si>
    <t>Zaharia M. Alexandru</t>
  </si>
  <si>
    <t>Colegiul Naţional ,,Jean Monnet,, Ploieşti</t>
  </si>
  <si>
    <t>Ionescu Lucica</t>
  </si>
  <si>
    <t>Prahova</t>
  </si>
  <si>
    <t>Colegiul Naţional ,,Ienăchiţă Văcărescu’’ Târgovişte</t>
  </si>
  <si>
    <t>Gheorghiu Cătălin</t>
  </si>
  <si>
    <t>Dâmbovița</t>
  </si>
  <si>
    <t>Bărcan C. Alexandra-Cătălina</t>
  </si>
  <si>
    <t>50.00</t>
  </si>
  <si>
    <t>Colegiul.Naţional ,,Fraţii Buzeşti”Craiova</t>
  </si>
  <si>
    <t>Stănășel C. Elena Mădălina</t>
  </si>
  <si>
    <t>82.00</t>
  </si>
  <si>
    <t>Romanescu G. George-Radu</t>
  </si>
  <si>
    <t>Dolj</t>
  </si>
  <si>
    <t>Crai D. Dan Rareş</t>
  </si>
  <si>
    <t>Colegiul Naţional ,,Vasile Alecsandri” Galaţi</t>
  </si>
  <si>
    <t>Angheli I. Iulian Daniel</t>
  </si>
  <si>
    <t>Liceul Teoretic ,,Emil Racoviță” Galați</t>
  </si>
  <si>
    <t>Moraru Mariana</t>
  </si>
  <si>
    <t>Galați</t>
  </si>
  <si>
    <t>Penciu M Andrei Alexandru</t>
  </si>
  <si>
    <t>Colegiul Național ,,Ion Maiorescu” Giurgiu</t>
  </si>
  <si>
    <t>Stănescu Georgeta</t>
  </si>
  <si>
    <t>Apostol  FS Andreea</t>
  </si>
  <si>
    <t>Liceul Teoretic ,,Tudor Vianu” Giurgiu</t>
  </si>
  <si>
    <t>Stănișteanu Laura</t>
  </si>
  <si>
    <t>Giurgiu</t>
  </si>
  <si>
    <t>Ciurea N. Marius Gabriel</t>
  </si>
  <si>
    <t>54, 42</t>
  </si>
  <si>
    <t>Colegiul Naţional “Tudor Vladimirescu”Tg.Jiu</t>
  </si>
  <si>
    <t>Rovenţa Constantin</t>
  </si>
  <si>
    <t>Gorj</t>
  </si>
  <si>
    <t>Lőrincz A. Barna Attila</t>
  </si>
  <si>
    <t>35.66</t>
  </si>
  <si>
    <t>Liceul Teoretic “Márton Áron” Miercurea Ciuc</t>
  </si>
  <si>
    <t>Bilibók Katalin</t>
  </si>
  <si>
    <t>Harghita</t>
  </si>
  <si>
    <t>Oiegar C. V. Ruxandra</t>
  </si>
  <si>
    <t>Colegiul Național „Decebal" Deva</t>
  </si>
  <si>
    <t>Ilieș Florin</t>
  </si>
  <si>
    <t>Hunedoara</t>
  </si>
  <si>
    <t>Dragomir Ana</t>
  </si>
  <si>
    <t>Dragomir Ana Găzdaru Valerica</t>
  </si>
  <si>
    <t>Liceul de Arte ,, Ionel Perlea” Slobozia</t>
  </si>
  <si>
    <t>Ialomița</t>
  </si>
  <si>
    <t>Colegiul Național Iași</t>
  </si>
  <si>
    <t>Cozma G. Tudor Cristian</t>
  </si>
  <si>
    <t>Colegiul Național „Emil Racoviță” Iași</t>
  </si>
  <si>
    <t>Strugaru C.P. Irina-Mălina</t>
  </si>
  <si>
    <t>Olteanu L. Dragoş-Mihai</t>
  </si>
  <si>
    <t>Stanciu D. Ioan</t>
  </si>
  <si>
    <t>Goldemberg H. Michael David</t>
  </si>
  <si>
    <t>Iași</t>
  </si>
  <si>
    <t>Horț M. Iulia Alexandra</t>
  </si>
  <si>
    <t>Colegiul Național Gheorghe Șincai Baia Mare</t>
  </si>
  <si>
    <t>Pop Aneta</t>
  </si>
  <si>
    <t>Temian I.O.Maria Carmen</t>
  </si>
  <si>
    <t>Maramureș</t>
  </si>
  <si>
    <t>Mehedinți</t>
  </si>
  <si>
    <t xml:space="preserve">Colegiul Naţional ,,Traian”  </t>
  </si>
  <si>
    <t>Bathori Zs Arthur Maximilian</t>
  </si>
  <si>
    <t>Colegiul Național ,, Alexandru Papiu Ilarian,, Tîrgu Mureș</t>
  </si>
  <si>
    <t>Mureș</t>
  </si>
  <si>
    <t>Preisler J.O. Patricia</t>
  </si>
  <si>
    <t>Colegiul Naţional “Calistrat Hogaş” Piatra Neamţ</t>
  </si>
  <si>
    <t>Manolache S.Andrei</t>
  </si>
  <si>
    <t>Colegiul Naţional “Roman Vodă” Roman</t>
  </si>
  <si>
    <t>Neamț</t>
  </si>
  <si>
    <t>Pițigoi M. Ștefania Ruxandra</t>
  </si>
  <si>
    <t>Liceul Teoretic ”Mihai Viteazul” Caracal</t>
  </si>
  <si>
    <t>Olt</t>
  </si>
  <si>
    <t>Pop I. Ciprian Claudiu Ioan</t>
  </si>
  <si>
    <t>Liceul Teoretic Carei</t>
  </si>
  <si>
    <t>Macec Sorina Daniela</t>
  </si>
  <si>
    <t>Satu-Mare</t>
  </si>
  <si>
    <t>78.00</t>
  </si>
  <si>
    <t>Sibiu</t>
  </si>
  <si>
    <t>Talpalariu G. Iulia Georgiana</t>
  </si>
  <si>
    <t>Colegiul Național,,Ştefan cel Mare” Suceava</t>
  </si>
  <si>
    <t>Suceava</t>
  </si>
  <si>
    <t>Monea V.  Cristina Nicoleta</t>
  </si>
  <si>
    <t>Liceul Teoretic Zimnicea</t>
  </si>
  <si>
    <t>Constantinescu Floarea</t>
  </si>
  <si>
    <t>Teleorman</t>
  </si>
  <si>
    <t>Botean I. Cătălin</t>
  </si>
  <si>
    <t>Colegiul Național  „C.Brediceanu” Lugoj</t>
  </si>
  <si>
    <t>Vîlcu Micu Maria</t>
  </si>
  <si>
    <t>Timiș</t>
  </si>
  <si>
    <t>Biu-Pîslaru F. Andrei</t>
  </si>
  <si>
    <t>Pănoiu I. Ionuţ Raul</t>
  </si>
  <si>
    <t>Colegiul Național de Informatică ”Matei Basarab”               Râmnicu Vâlcea</t>
  </si>
  <si>
    <t>Vâlcea</t>
  </si>
  <si>
    <t>Colegiul Național Alexandru Lahovari Râmnicu Vâlcea</t>
  </si>
  <si>
    <t>Sîrbu V. Tudor Octavian</t>
  </si>
  <si>
    <t>Colegiul Naţional ”Cuza Vodă” Huşi</t>
  </si>
  <si>
    <t>Badea Ionela</t>
  </si>
  <si>
    <t>Vaslui</t>
  </si>
  <si>
    <t>româna</t>
  </si>
  <si>
    <t>Colegiul National “Alexandru Ioan Cuza”Focşani</t>
  </si>
  <si>
    <t>Dodoiu T. Tudor</t>
  </si>
  <si>
    <t>Constantin  A.  David</t>
  </si>
  <si>
    <t>Pleș Maria</t>
  </si>
  <si>
    <t>Colegiul Național “Unirea”  Focșani</t>
  </si>
  <si>
    <t>Vrancea</t>
  </si>
  <si>
    <t>Dumbravă  V. David-Andrei</t>
  </si>
  <si>
    <t>Timariu  F. Teodora -Maria</t>
  </si>
  <si>
    <t>Ghervan Adina</t>
  </si>
  <si>
    <t>Colegiul Național ”Ion C. Brătianu” Pitești</t>
  </si>
  <si>
    <t>Radu I. Ruxandra Ioana</t>
  </si>
  <si>
    <t>Topală C. Andrei Tudor</t>
  </si>
  <si>
    <t>Negoiță Neculai   Gheorghe Costel</t>
  </si>
  <si>
    <t>Uță Nicușoara</t>
  </si>
  <si>
    <t>Pițirigă Luiza           Manzur Maria</t>
  </si>
  <si>
    <t>Căpraru Vasilica        Țugui   Cristina Monica</t>
  </si>
  <si>
    <t>Criste M. Denis Lorin</t>
  </si>
  <si>
    <t>Colegiul Național "Emil Racoviță" Cluj-Napoca</t>
  </si>
  <si>
    <t>Moldovan Camelia / Fălcușan Simona (centrul de excelență)</t>
  </si>
  <si>
    <t>Bocoș G.  Darius Gabriel</t>
  </si>
  <si>
    <t>Liceul Teoretic "Liviu Rebreanu" Turda</t>
  </si>
  <si>
    <t>Mândroc Vasilica</t>
  </si>
  <si>
    <t>Nr. crt.</t>
  </si>
  <si>
    <t>Lupșa Liliana            Crișan Cristina</t>
  </si>
  <si>
    <t xml:space="preserve"> IX</t>
  </si>
  <si>
    <t>Giurescu D. L. Mălina</t>
  </si>
  <si>
    <t>Cautnic  I. Antonia</t>
  </si>
  <si>
    <t>Găzdaru L. Iulia Diana</t>
  </si>
  <si>
    <t>Solomon G. Sebastian</t>
  </si>
  <si>
    <t>Colegiul Național ”Samuel von Brukenthal” Sibiu</t>
  </si>
  <si>
    <t>Tudor Camelia</t>
  </si>
  <si>
    <t>Colegiul Național ''Gheorghe Lazăr'' Sibiu</t>
  </si>
  <si>
    <t>Pop Simona</t>
  </si>
  <si>
    <t>Lupean V. Sebastian Teodor</t>
  </si>
  <si>
    <t>Leontescu    Georgiana Vlădan Carmen</t>
  </si>
  <si>
    <t>Oprea I.  Diana-Gabriela</t>
  </si>
  <si>
    <t>C.N.  „BP Hasdeu” Buzău</t>
  </si>
  <si>
    <t>Popescu C. Mădălina-Elena</t>
  </si>
  <si>
    <t>Onofrei D.L. Adina Ioana</t>
  </si>
  <si>
    <t>Subiect I teorie</t>
  </si>
  <si>
    <t>Total teorie</t>
  </si>
  <si>
    <t>Subiect II teorie</t>
  </si>
  <si>
    <t>Subiect III teorie</t>
  </si>
  <si>
    <t>Subiect IV teorie</t>
  </si>
  <si>
    <t>Colegiul Naţional    “Mihai Viteazul” Ploieşti</t>
  </si>
  <si>
    <t xml:space="preserve">                                   Acad. Marius Andruh</t>
  </si>
  <si>
    <t>Președinte Comisie Centrală,</t>
  </si>
  <si>
    <t>ABSENT</t>
  </si>
  <si>
    <t>Punctaj total</t>
  </si>
  <si>
    <t>Subiect practică</t>
  </si>
  <si>
    <t>I</t>
  </si>
  <si>
    <t>II</t>
  </si>
  <si>
    <t>III</t>
  </si>
  <si>
    <t>MS</t>
  </si>
  <si>
    <t>Premiul</t>
  </si>
  <si>
    <t>Premii speciale</t>
  </si>
  <si>
    <t>PSP</t>
  </si>
  <si>
    <t>PST</t>
  </si>
  <si>
    <r>
      <t>Colegiul National</t>
    </r>
    <r>
      <rPr>
        <sz val="13"/>
        <color indexed="8"/>
        <rFont val="Times New Roman"/>
        <family val="1"/>
      </rPr>
      <t xml:space="preserve"> de Informatică ”Tudor Vianu”</t>
    </r>
  </si>
  <si>
    <r>
      <t>Colegiul National</t>
    </r>
    <r>
      <rPr>
        <sz val="13"/>
        <color indexed="8"/>
        <rFont val="Times New Roman"/>
        <family val="1"/>
      </rPr>
      <t xml:space="preserve"> Mihai Viteazul</t>
    </r>
  </si>
  <si>
    <t xml:space="preserve">REZULTATE CLASA a IX a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</si>
</sst>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2" fontId="44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2" fontId="45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2143125</xdr:colOff>
      <xdr:row>1</xdr:row>
      <xdr:rowOff>66675</xdr:rowOff>
    </xdr:from>
    <xdr:to>
      <xdr:col>20</xdr:col>
      <xdr:colOff>180975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314325"/>
          <a:ext cx="82677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0</xdr:rowOff>
    </xdr:from>
    <xdr:to>
      <xdr:col>2</xdr:col>
      <xdr:colOff>0</xdr:colOff>
      <xdr:row>9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rcRect r="70094"/>
        <a:stretch>
          <a:fillRect/>
        </a:stretch>
      </xdr:blipFill>
      <xdr:spPr>
        <a:xfrm>
          <a:off x="476250" y="0"/>
          <a:ext cx="21812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="87" zoomScaleNormal="87" zoomScalePageLayoutView="0" workbookViewId="0" topLeftCell="A1">
      <selection activeCell="V13" sqref="V13"/>
    </sheetView>
  </sheetViews>
  <sheetFormatPr defaultColWidth="9.140625" defaultRowHeight="15"/>
  <cols>
    <col min="1" max="1" width="7.140625" style="0" customWidth="1"/>
    <col min="2" max="2" width="32.7109375" style="0" customWidth="1"/>
    <col min="3" max="3" width="14.00390625" style="0" hidden="1" customWidth="1"/>
    <col min="4" max="4" width="7.28125" style="0" customWidth="1"/>
    <col min="5" max="5" width="9.140625" style="0" customWidth="1"/>
    <col min="6" max="6" width="9.140625" style="0" hidden="1" customWidth="1"/>
    <col min="7" max="7" width="13.140625" style="0" hidden="1" customWidth="1"/>
    <col min="8" max="8" width="35.140625" style="0" customWidth="1"/>
    <col min="9" max="9" width="14.8515625" style="0" hidden="1" customWidth="1"/>
    <col min="10" max="10" width="14.57421875" style="0" customWidth="1"/>
    <col min="11" max="12" width="9.140625" style="0" hidden="1" customWidth="1"/>
    <col min="13" max="13" width="9.8515625" style="0" hidden="1" customWidth="1"/>
    <col min="14" max="14" width="10.8515625" style="0" hidden="1" customWidth="1"/>
    <col min="15" max="15" width="8.140625" style="0" customWidth="1"/>
    <col min="16" max="17" width="9.140625" style="0" customWidth="1"/>
    <col min="18" max="18" width="9.57421875" style="0" customWidth="1"/>
    <col min="19" max="19" width="9.421875" style="0" customWidth="1"/>
  </cols>
  <sheetData>
    <row r="1" spans="2:19" ht="19.5" customHeight="1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2:19" ht="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2:19" ht="1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2:19" ht="24.7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2:19" ht="19.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2:19" ht="19.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2:19" ht="19.5" customHeight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2:19" ht="1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2:19" ht="1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33.75" customHeight="1">
      <c r="A10" s="32" t="s">
        <v>267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42" customHeight="1">
      <c r="A11" s="4" t="s">
        <v>229</v>
      </c>
      <c r="B11" s="1" t="s">
        <v>0</v>
      </c>
      <c r="C11" s="3" t="s">
        <v>1</v>
      </c>
      <c r="D11" s="1" t="s">
        <v>2</v>
      </c>
      <c r="E11" s="1" t="s">
        <v>3</v>
      </c>
      <c r="F11" s="1" t="s">
        <v>8</v>
      </c>
      <c r="G11" s="2" t="s">
        <v>4</v>
      </c>
      <c r="H11" s="1" t="s">
        <v>5</v>
      </c>
      <c r="I11" s="1" t="s">
        <v>54</v>
      </c>
      <c r="J11" s="5" t="s">
        <v>36</v>
      </c>
      <c r="K11" s="6" t="s">
        <v>246</v>
      </c>
      <c r="L11" s="6" t="s">
        <v>248</v>
      </c>
      <c r="M11" s="6" t="s">
        <v>249</v>
      </c>
      <c r="N11" s="6" t="s">
        <v>250</v>
      </c>
      <c r="O11" s="6" t="s">
        <v>247</v>
      </c>
      <c r="P11" s="6" t="s">
        <v>256</v>
      </c>
      <c r="Q11" s="6" t="s">
        <v>255</v>
      </c>
      <c r="R11" s="11" t="s">
        <v>261</v>
      </c>
      <c r="S11" s="12" t="s">
        <v>262</v>
      </c>
    </row>
    <row r="12" spans="1:19" ht="42" customHeight="1">
      <c r="A12" s="13">
        <v>1</v>
      </c>
      <c r="B12" s="14" t="s">
        <v>157</v>
      </c>
      <c r="C12" s="24">
        <v>82.17</v>
      </c>
      <c r="D12" s="16" t="s">
        <v>40</v>
      </c>
      <c r="E12" s="17" t="s">
        <v>37</v>
      </c>
      <c r="F12" s="16" t="s">
        <v>6</v>
      </c>
      <c r="G12" s="22">
        <v>735405157</v>
      </c>
      <c r="H12" s="23" t="s">
        <v>154</v>
      </c>
      <c r="I12" s="25" t="s">
        <v>22</v>
      </c>
      <c r="J12" s="19" t="s">
        <v>161</v>
      </c>
      <c r="K12" s="27">
        <v>18</v>
      </c>
      <c r="L12" s="27">
        <v>23</v>
      </c>
      <c r="M12" s="28">
        <v>23.375</v>
      </c>
      <c r="N12" s="28">
        <v>30</v>
      </c>
      <c r="O12" s="28">
        <f aca="true" t="shared" si="0" ref="O12:O43">K12+L12+M12+N12</f>
        <v>94.375</v>
      </c>
      <c r="P12" s="20">
        <v>87.5</v>
      </c>
      <c r="Q12" s="10">
        <f aca="true" t="shared" si="1" ref="Q12:Q43">O12*0.6+P12*0.4</f>
        <v>91.625</v>
      </c>
      <c r="R12" s="4" t="s">
        <v>257</v>
      </c>
      <c r="S12" s="9"/>
    </row>
    <row r="13" spans="1:19" ht="42" customHeight="1">
      <c r="A13" s="13">
        <v>2</v>
      </c>
      <c r="B13" s="14" t="s">
        <v>155</v>
      </c>
      <c r="C13" s="24">
        <v>95.17</v>
      </c>
      <c r="D13" s="16" t="s">
        <v>40</v>
      </c>
      <c r="E13" s="17" t="s">
        <v>37</v>
      </c>
      <c r="F13" s="16" t="s">
        <v>7</v>
      </c>
      <c r="G13" s="22">
        <v>728082654</v>
      </c>
      <c r="H13" s="23" t="s">
        <v>156</v>
      </c>
      <c r="I13" s="25" t="s">
        <v>20</v>
      </c>
      <c r="J13" s="19" t="s">
        <v>161</v>
      </c>
      <c r="K13" s="27">
        <v>18</v>
      </c>
      <c r="L13" s="27">
        <v>23</v>
      </c>
      <c r="M13" s="28">
        <v>24.875</v>
      </c>
      <c r="N13" s="28">
        <v>30</v>
      </c>
      <c r="O13" s="28">
        <f t="shared" si="0"/>
        <v>95.875</v>
      </c>
      <c r="P13" s="20">
        <v>71</v>
      </c>
      <c r="Q13" s="10">
        <f t="shared" si="1"/>
        <v>85.925</v>
      </c>
      <c r="R13" s="4" t="s">
        <v>258</v>
      </c>
      <c r="S13" s="9"/>
    </row>
    <row r="14" spans="1:19" ht="42" customHeight="1">
      <c r="A14" s="13">
        <v>3</v>
      </c>
      <c r="B14" s="14" t="s">
        <v>119</v>
      </c>
      <c r="C14" s="15" t="s">
        <v>120</v>
      </c>
      <c r="D14" s="16" t="s">
        <v>40</v>
      </c>
      <c r="E14" s="17" t="s">
        <v>37</v>
      </c>
      <c r="F14" s="16" t="s">
        <v>6</v>
      </c>
      <c r="G14" s="16">
        <v>766555272</v>
      </c>
      <c r="H14" s="17" t="s">
        <v>118</v>
      </c>
      <c r="I14" s="18" t="s">
        <v>17</v>
      </c>
      <c r="J14" s="19" t="s">
        <v>122</v>
      </c>
      <c r="K14" s="27">
        <v>14</v>
      </c>
      <c r="L14" s="27">
        <v>20.5</v>
      </c>
      <c r="M14" s="28">
        <v>25</v>
      </c>
      <c r="N14" s="28">
        <v>23</v>
      </c>
      <c r="O14" s="28">
        <f t="shared" si="0"/>
        <v>82.5</v>
      </c>
      <c r="P14" s="20">
        <v>88</v>
      </c>
      <c r="Q14" s="10">
        <f t="shared" si="1"/>
        <v>84.7</v>
      </c>
      <c r="R14" s="4" t="s">
        <v>259</v>
      </c>
      <c r="S14" s="9"/>
    </row>
    <row r="15" spans="1:19" ht="37.5" customHeight="1">
      <c r="A15" s="13">
        <v>4</v>
      </c>
      <c r="B15" s="14" t="s">
        <v>47</v>
      </c>
      <c r="C15" s="21">
        <v>77.16</v>
      </c>
      <c r="D15" s="16" t="s">
        <v>40</v>
      </c>
      <c r="E15" s="17" t="s">
        <v>37</v>
      </c>
      <c r="F15" s="16" t="s">
        <v>7</v>
      </c>
      <c r="G15" s="22">
        <v>729980726</v>
      </c>
      <c r="H15" s="23" t="s">
        <v>38</v>
      </c>
      <c r="I15" s="18" t="s">
        <v>13</v>
      </c>
      <c r="J15" s="19" t="s">
        <v>55</v>
      </c>
      <c r="K15" s="27">
        <v>20</v>
      </c>
      <c r="L15" s="27">
        <v>23</v>
      </c>
      <c r="M15" s="28">
        <v>25</v>
      </c>
      <c r="N15" s="28">
        <v>26</v>
      </c>
      <c r="O15" s="28">
        <f t="shared" si="0"/>
        <v>94</v>
      </c>
      <c r="P15" s="20">
        <v>66</v>
      </c>
      <c r="Q15" s="10">
        <f t="shared" si="1"/>
        <v>82.8</v>
      </c>
      <c r="R15" s="4" t="s">
        <v>7</v>
      </c>
      <c r="S15" s="9"/>
    </row>
    <row r="16" spans="1:19" ht="36" customHeight="1">
      <c r="A16" s="13">
        <v>5</v>
      </c>
      <c r="B16" s="14" t="s">
        <v>242</v>
      </c>
      <c r="C16" s="24">
        <v>88</v>
      </c>
      <c r="D16" s="16" t="s">
        <v>40</v>
      </c>
      <c r="E16" s="17" t="s">
        <v>37</v>
      </c>
      <c r="F16" s="16" t="s">
        <v>6</v>
      </c>
      <c r="G16" s="16">
        <v>768591902</v>
      </c>
      <c r="H16" s="23" t="s">
        <v>243</v>
      </c>
      <c r="I16" s="25" t="s">
        <v>90</v>
      </c>
      <c r="J16" s="19" t="s">
        <v>91</v>
      </c>
      <c r="K16" s="27">
        <v>16</v>
      </c>
      <c r="L16" s="27">
        <v>25</v>
      </c>
      <c r="M16" s="28">
        <v>24.625</v>
      </c>
      <c r="N16" s="28">
        <v>28.5</v>
      </c>
      <c r="O16" s="28">
        <f t="shared" si="0"/>
        <v>94.125</v>
      </c>
      <c r="P16" s="20">
        <v>63</v>
      </c>
      <c r="Q16" s="10">
        <f t="shared" si="1"/>
        <v>81.67500000000001</v>
      </c>
      <c r="R16" s="4" t="s">
        <v>7</v>
      </c>
      <c r="S16" s="9"/>
    </row>
    <row r="17" spans="1:19" ht="42" customHeight="1">
      <c r="A17" s="13">
        <v>6</v>
      </c>
      <c r="B17" s="14" t="s">
        <v>46</v>
      </c>
      <c r="C17" s="21">
        <v>78.5</v>
      </c>
      <c r="D17" s="16" t="s">
        <v>40</v>
      </c>
      <c r="E17" s="17" t="s">
        <v>37</v>
      </c>
      <c r="F17" s="16" t="s">
        <v>6</v>
      </c>
      <c r="G17" s="22">
        <v>726398925</v>
      </c>
      <c r="H17" s="17" t="s">
        <v>41</v>
      </c>
      <c r="I17" s="18" t="s">
        <v>42</v>
      </c>
      <c r="J17" s="19" t="s">
        <v>55</v>
      </c>
      <c r="K17" s="27">
        <v>12</v>
      </c>
      <c r="L17" s="27">
        <v>23</v>
      </c>
      <c r="M17" s="28">
        <v>23.5</v>
      </c>
      <c r="N17" s="28">
        <v>28.5</v>
      </c>
      <c r="O17" s="28">
        <f t="shared" si="0"/>
        <v>87</v>
      </c>
      <c r="P17" s="20">
        <v>72</v>
      </c>
      <c r="Q17" s="10">
        <f t="shared" si="1"/>
        <v>81</v>
      </c>
      <c r="R17" s="4" t="s">
        <v>7</v>
      </c>
      <c r="S17" s="9"/>
    </row>
    <row r="18" spans="1:19" ht="42" customHeight="1">
      <c r="A18" s="13">
        <v>7</v>
      </c>
      <c r="B18" s="14" t="s">
        <v>60</v>
      </c>
      <c r="C18" s="15">
        <v>89.5</v>
      </c>
      <c r="D18" s="16" t="s">
        <v>40</v>
      </c>
      <c r="E18" s="17" t="s">
        <v>37</v>
      </c>
      <c r="F18" s="16" t="s">
        <v>7</v>
      </c>
      <c r="G18" s="16">
        <v>755131440</v>
      </c>
      <c r="H18" s="17" t="s">
        <v>59</v>
      </c>
      <c r="I18" s="17" t="s">
        <v>230</v>
      </c>
      <c r="J18" s="19" t="s">
        <v>65</v>
      </c>
      <c r="K18" s="27">
        <v>16</v>
      </c>
      <c r="L18" s="27">
        <v>20.5</v>
      </c>
      <c r="M18" s="28">
        <v>18.25</v>
      </c>
      <c r="N18" s="28">
        <v>27</v>
      </c>
      <c r="O18" s="28">
        <f t="shared" si="0"/>
        <v>81.75</v>
      </c>
      <c r="P18" s="20">
        <v>75</v>
      </c>
      <c r="Q18" s="10">
        <f t="shared" si="1"/>
        <v>79.05</v>
      </c>
      <c r="R18" s="4" t="s">
        <v>7</v>
      </c>
      <c r="S18" s="9"/>
    </row>
    <row r="19" spans="1:19" ht="42" customHeight="1">
      <c r="A19" s="13">
        <v>8</v>
      </c>
      <c r="B19" s="14" t="s">
        <v>76</v>
      </c>
      <c r="C19" s="15">
        <v>92</v>
      </c>
      <c r="D19" s="16" t="s">
        <v>40</v>
      </c>
      <c r="E19" s="17" t="s">
        <v>37</v>
      </c>
      <c r="F19" s="16" t="s">
        <v>7</v>
      </c>
      <c r="G19" s="16">
        <v>752304056</v>
      </c>
      <c r="H19" s="17" t="s">
        <v>77</v>
      </c>
      <c r="I19" s="17" t="s">
        <v>78</v>
      </c>
      <c r="J19" s="19" t="s">
        <v>80</v>
      </c>
      <c r="K19" s="27">
        <v>20</v>
      </c>
      <c r="L19" s="27">
        <v>25</v>
      </c>
      <c r="M19" s="28">
        <v>24.25</v>
      </c>
      <c r="N19" s="28">
        <v>27.5</v>
      </c>
      <c r="O19" s="28">
        <f t="shared" si="0"/>
        <v>96.75</v>
      </c>
      <c r="P19" s="20">
        <v>52</v>
      </c>
      <c r="Q19" s="10">
        <f t="shared" si="1"/>
        <v>78.85</v>
      </c>
      <c r="R19" s="4" t="s">
        <v>7</v>
      </c>
      <c r="S19" s="30" t="s">
        <v>264</v>
      </c>
    </row>
    <row r="20" spans="1:19" ht="42" customHeight="1">
      <c r="A20" s="13">
        <v>9</v>
      </c>
      <c r="B20" s="14" t="s">
        <v>162</v>
      </c>
      <c r="C20" s="15">
        <v>78</v>
      </c>
      <c r="D20" s="16" t="s">
        <v>40</v>
      </c>
      <c r="E20" s="17" t="s">
        <v>37</v>
      </c>
      <c r="F20" s="16" t="s">
        <v>6</v>
      </c>
      <c r="G20" s="16"/>
      <c r="H20" s="17" t="s">
        <v>163</v>
      </c>
      <c r="I20" s="18" t="s">
        <v>164</v>
      </c>
      <c r="J20" s="19" t="s">
        <v>166</v>
      </c>
      <c r="K20" s="27">
        <v>8</v>
      </c>
      <c r="L20" s="27">
        <v>17.5</v>
      </c>
      <c r="M20" s="28">
        <v>24.875</v>
      </c>
      <c r="N20" s="28">
        <v>28</v>
      </c>
      <c r="O20" s="28">
        <f t="shared" si="0"/>
        <v>78.375</v>
      </c>
      <c r="P20" s="20">
        <v>76.5</v>
      </c>
      <c r="Q20" s="10">
        <f t="shared" si="1"/>
        <v>77.625</v>
      </c>
      <c r="R20" s="4" t="s">
        <v>7</v>
      </c>
      <c r="S20" s="9"/>
    </row>
    <row r="21" spans="1:19" ht="42" customHeight="1">
      <c r="A21" s="13">
        <v>10</v>
      </c>
      <c r="B21" s="14" t="s">
        <v>158</v>
      </c>
      <c r="C21" s="24">
        <v>71.25</v>
      </c>
      <c r="D21" s="16" t="s">
        <v>40</v>
      </c>
      <c r="E21" s="17" t="s">
        <v>37</v>
      </c>
      <c r="F21" s="16" t="s">
        <v>7</v>
      </c>
      <c r="G21" s="22">
        <v>752180130</v>
      </c>
      <c r="H21" s="23" t="s">
        <v>154</v>
      </c>
      <c r="I21" s="25" t="s">
        <v>22</v>
      </c>
      <c r="J21" s="19" t="s">
        <v>161</v>
      </c>
      <c r="K21" s="27">
        <v>16</v>
      </c>
      <c r="L21" s="27">
        <v>19.5</v>
      </c>
      <c r="M21" s="28">
        <v>21.125</v>
      </c>
      <c r="N21" s="28">
        <v>27</v>
      </c>
      <c r="O21" s="28">
        <f t="shared" si="0"/>
        <v>83.625</v>
      </c>
      <c r="P21" s="20">
        <v>68</v>
      </c>
      <c r="Q21" s="10">
        <f t="shared" si="1"/>
        <v>77.375</v>
      </c>
      <c r="R21" s="4" t="s">
        <v>7</v>
      </c>
      <c r="S21" s="9"/>
    </row>
    <row r="22" spans="1:19" ht="42" customHeight="1">
      <c r="A22" s="13">
        <v>11</v>
      </c>
      <c r="B22" s="14" t="s">
        <v>58</v>
      </c>
      <c r="C22" s="15">
        <v>94</v>
      </c>
      <c r="D22" s="16" t="s">
        <v>40</v>
      </c>
      <c r="E22" s="17" t="s">
        <v>37</v>
      </c>
      <c r="F22" s="16" t="s">
        <v>7</v>
      </c>
      <c r="G22" s="16">
        <v>720817090</v>
      </c>
      <c r="H22" s="17" t="s">
        <v>59</v>
      </c>
      <c r="I22" s="17" t="s">
        <v>230</v>
      </c>
      <c r="J22" s="19" t="s">
        <v>65</v>
      </c>
      <c r="K22" s="27">
        <v>10</v>
      </c>
      <c r="L22" s="27">
        <v>16</v>
      </c>
      <c r="M22" s="28">
        <v>21.125</v>
      </c>
      <c r="N22" s="28">
        <v>25</v>
      </c>
      <c r="O22" s="28">
        <f t="shared" si="0"/>
        <v>72.125</v>
      </c>
      <c r="P22" s="20">
        <v>81</v>
      </c>
      <c r="Q22" s="10">
        <f t="shared" si="1"/>
        <v>75.675</v>
      </c>
      <c r="R22" s="4" t="s">
        <v>260</v>
      </c>
      <c r="S22" s="9"/>
    </row>
    <row r="23" spans="1:19" ht="42" customHeight="1">
      <c r="A23" s="13">
        <v>12</v>
      </c>
      <c r="B23" s="14" t="s">
        <v>160</v>
      </c>
      <c r="C23" s="24">
        <v>64.92</v>
      </c>
      <c r="D23" s="16" t="s">
        <v>40</v>
      </c>
      <c r="E23" s="17" t="s">
        <v>37</v>
      </c>
      <c r="F23" s="16" t="s">
        <v>7</v>
      </c>
      <c r="G23" s="22">
        <v>754211222</v>
      </c>
      <c r="H23" s="23" t="s">
        <v>154</v>
      </c>
      <c r="I23" s="25" t="s">
        <v>22</v>
      </c>
      <c r="J23" s="19" t="s">
        <v>161</v>
      </c>
      <c r="K23" s="27">
        <v>16</v>
      </c>
      <c r="L23" s="27">
        <v>16.5</v>
      </c>
      <c r="M23" s="28">
        <v>15.75</v>
      </c>
      <c r="N23" s="28">
        <v>22.5</v>
      </c>
      <c r="O23" s="28">
        <f t="shared" si="0"/>
        <v>70.75</v>
      </c>
      <c r="P23" s="20">
        <v>83</v>
      </c>
      <c r="Q23" s="10">
        <f t="shared" si="1"/>
        <v>75.65</v>
      </c>
      <c r="R23" s="4" t="s">
        <v>260</v>
      </c>
      <c r="S23" s="9"/>
    </row>
    <row r="24" spans="1:19" ht="42" customHeight="1">
      <c r="A24" s="13">
        <v>13</v>
      </c>
      <c r="B24" s="14" t="s">
        <v>108</v>
      </c>
      <c r="C24" s="15">
        <v>78</v>
      </c>
      <c r="D24" s="16" t="s">
        <v>40</v>
      </c>
      <c r="E24" s="17" t="s">
        <v>37</v>
      </c>
      <c r="F24" s="16" t="s">
        <v>6</v>
      </c>
      <c r="G24" s="16">
        <v>747962873</v>
      </c>
      <c r="H24" s="17" t="s">
        <v>251</v>
      </c>
      <c r="I24" s="18" t="s">
        <v>29</v>
      </c>
      <c r="J24" s="19" t="s">
        <v>112</v>
      </c>
      <c r="K24" s="27">
        <v>16</v>
      </c>
      <c r="L24" s="27">
        <v>21</v>
      </c>
      <c r="M24" s="28">
        <v>23.125</v>
      </c>
      <c r="N24" s="28">
        <v>23.5</v>
      </c>
      <c r="O24" s="28">
        <f t="shared" si="0"/>
        <v>83.625</v>
      </c>
      <c r="P24" s="20">
        <v>63</v>
      </c>
      <c r="Q24" s="10">
        <f t="shared" si="1"/>
        <v>75.375</v>
      </c>
      <c r="R24" s="4" t="s">
        <v>260</v>
      </c>
      <c r="S24" s="9"/>
    </row>
    <row r="25" spans="1:19" ht="42" customHeight="1">
      <c r="A25" s="13">
        <v>14</v>
      </c>
      <c r="B25" s="14" t="s">
        <v>244</v>
      </c>
      <c r="C25" s="24">
        <v>80.5</v>
      </c>
      <c r="D25" s="16" t="s">
        <v>231</v>
      </c>
      <c r="E25" s="17" t="s">
        <v>37</v>
      </c>
      <c r="F25" s="16" t="s">
        <v>6</v>
      </c>
      <c r="G25" s="16">
        <v>746046188</v>
      </c>
      <c r="H25" s="23" t="s">
        <v>243</v>
      </c>
      <c r="I25" s="25" t="s">
        <v>90</v>
      </c>
      <c r="J25" s="19" t="s">
        <v>91</v>
      </c>
      <c r="K25" s="27">
        <v>18</v>
      </c>
      <c r="L25" s="27">
        <v>23</v>
      </c>
      <c r="M25" s="28">
        <v>24.125</v>
      </c>
      <c r="N25" s="28">
        <v>29</v>
      </c>
      <c r="O25" s="28">
        <f t="shared" si="0"/>
        <v>94.125</v>
      </c>
      <c r="P25" s="20">
        <v>44</v>
      </c>
      <c r="Q25" s="10">
        <f t="shared" si="1"/>
        <v>74.075</v>
      </c>
      <c r="R25" s="4" t="s">
        <v>260</v>
      </c>
      <c r="S25" s="9"/>
    </row>
    <row r="26" spans="1:19" ht="42" customHeight="1">
      <c r="A26" s="13">
        <v>15</v>
      </c>
      <c r="B26" s="14" t="s">
        <v>208</v>
      </c>
      <c r="C26" s="15">
        <v>97.3</v>
      </c>
      <c r="D26" s="16" t="s">
        <v>40</v>
      </c>
      <c r="E26" s="17" t="s">
        <v>206</v>
      </c>
      <c r="F26" s="16" t="s">
        <v>7</v>
      </c>
      <c r="G26" s="16">
        <v>773964284</v>
      </c>
      <c r="H26" s="17" t="s">
        <v>207</v>
      </c>
      <c r="I26" s="18" t="s">
        <v>34</v>
      </c>
      <c r="J26" s="19" t="s">
        <v>212</v>
      </c>
      <c r="K26" s="27">
        <v>16</v>
      </c>
      <c r="L26" s="27">
        <v>25</v>
      </c>
      <c r="M26" s="28">
        <v>13.125</v>
      </c>
      <c r="N26" s="28">
        <v>23.5</v>
      </c>
      <c r="O26" s="28">
        <f t="shared" si="0"/>
        <v>77.625</v>
      </c>
      <c r="P26" s="20">
        <v>66</v>
      </c>
      <c r="Q26" s="10">
        <f t="shared" si="1"/>
        <v>72.975</v>
      </c>
      <c r="R26" s="4" t="s">
        <v>260</v>
      </c>
      <c r="S26" s="9"/>
    </row>
    <row r="27" spans="1:19" ht="42" customHeight="1">
      <c r="A27" s="13">
        <v>16</v>
      </c>
      <c r="B27" s="14" t="s">
        <v>45</v>
      </c>
      <c r="C27" s="21">
        <v>84.58</v>
      </c>
      <c r="D27" s="16" t="s">
        <v>40</v>
      </c>
      <c r="E27" s="17" t="s">
        <v>37</v>
      </c>
      <c r="F27" s="16" t="s">
        <v>6</v>
      </c>
      <c r="G27" s="22">
        <v>728280008</v>
      </c>
      <c r="H27" s="23" t="s">
        <v>38</v>
      </c>
      <c r="I27" s="18" t="s">
        <v>13</v>
      </c>
      <c r="J27" s="19" t="s">
        <v>55</v>
      </c>
      <c r="K27" s="27">
        <v>14</v>
      </c>
      <c r="L27" s="27">
        <v>19</v>
      </c>
      <c r="M27" s="28">
        <v>20.75</v>
      </c>
      <c r="N27" s="28">
        <v>26.5</v>
      </c>
      <c r="O27" s="28">
        <f t="shared" si="0"/>
        <v>80.25</v>
      </c>
      <c r="P27" s="20">
        <v>58.5</v>
      </c>
      <c r="Q27" s="10">
        <f t="shared" si="1"/>
        <v>71.55</v>
      </c>
      <c r="R27" s="4" t="s">
        <v>260</v>
      </c>
      <c r="S27" s="9"/>
    </row>
    <row r="28" spans="1:19" ht="42" customHeight="1">
      <c r="A28" s="13">
        <v>17</v>
      </c>
      <c r="B28" s="14" t="s">
        <v>169</v>
      </c>
      <c r="C28" s="15">
        <v>59</v>
      </c>
      <c r="D28" s="16" t="s">
        <v>40</v>
      </c>
      <c r="E28" s="17" t="s">
        <v>37</v>
      </c>
      <c r="F28" s="26" t="s">
        <v>7</v>
      </c>
      <c r="G28" s="16">
        <v>752581945</v>
      </c>
      <c r="H28" s="17" t="s">
        <v>170</v>
      </c>
      <c r="I28" s="18" t="s">
        <v>25</v>
      </c>
      <c r="J28" s="19" t="s">
        <v>171</v>
      </c>
      <c r="K28" s="27">
        <v>12</v>
      </c>
      <c r="L28" s="27">
        <v>20</v>
      </c>
      <c r="M28" s="28">
        <v>19.625</v>
      </c>
      <c r="N28" s="28">
        <v>14</v>
      </c>
      <c r="O28" s="28">
        <f t="shared" si="0"/>
        <v>65.625</v>
      </c>
      <c r="P28" s="20">
        <v>79</v>
      </c>
      <c r="Q28" s="10">
        <f t="shared" si="1"/>
        <v>70.975</v>
      </c>
      <c r="R28" s="4" t="s">
        <v>260</v>
      </c>
      <c r="S28" s="9"/>
    </row>
    <row r="29" spans="1:19" ht="42" customHeight="1">
      <c r="A29" s="13">
        <v>18</v>
      </c>
      <c r="B29" s="14" t="s">
        <v>233</v>
      </c>
      <c r="C29" s="24" t="s">
        <v>184</v>
      </c>
      <c r="D29" s="22" t="s">
        <v>40</v>
      </c>
      <c r="E29" s="17" t="s">
        <v>37</v>
      </c>
      <c r="F29" s="22" t="s">
        <v>6</v>
      </c>
      <c r="G29" s="22">
        <v>733057471</v>
      </c>
      <c r="H29" s="23" t="s">
        <v>236</v>
      </c>
      <c r="I29" s="25" t="s">
        <v>237</v>
      </c>
      <c r="J29" s="19" t="s">
        <v>185</v>
      </c>
      <c r="K29" s="27">
        <v>10</v>
      </c>
      <c r="L29" s="27">
        <v>23</v>
      </c>
      <c r="M29" s="28">
        <v>18</v>
      </c>
      <c r="N29" s="28">
        <v>17.5</v>
      </c>
      <c r="O29" s="28">
        <f t="shared" si="0"/>
        <v>68.5</v>
      </c>
      <c r="P29" s="20">
        <v>74.25</v>
      </c>
      <c r="Q29" s="10">
        <f t="shared" si="1"/>
        <v>70.80000000000001</v>
      </c>
      <c r="R29" s="4" t="s">
        <v>260</v>
      </c>
      <c r="S29" s="9"/>
    </row>
    <row r="30" spans="1:19" ht="42" customHeight="1">
      <c r="A30" s="13">
        <v>19</v>
      </c>
      <c r="B30" s="14" t="s">
        <v>61</v>
      </c>
      <c r="C30" s="15">
        <v>86.1</v>
      </c>
      <c r="D30" s="16" t="s">
        <v>40</v>
      </c>
      <c r="E30" s="17" t="s">
        <v>37</v>
      </c>
      <c r="F30" s="16" t="s">
        <v>7</v>
      </c>
      <c r="G30" s="16">
        <v>722395464</v>
      </c>
      <c r="H30" s="17" t="s">
        <v>62</v>
      </c>
      <c r="I30" s="17" t="s">
        <v>9</v>
      </c>
      <c r="J30" s="19" t="s">
        <v>65</v>
      </c>
      <c r="K30" s="27">
        <v>12</v>
      </c>
      <c r="L30" s="27">
        <v>16</v>
      </c>
      <c r="M30" s="28">
        <v>18.375</v>
      </c>
      <c r="N30" s="28">
        <v>13.5</v>
      </c>
      <c r="O30" s="28">
        <f t="shared" si="0"/>
        <v>59.875</v>
      </c>
      <c r="P30" s="20">
        <v>86</v>
      </c>
      <c r="Q30" s="10">
        <f t="shared" si="1"/>
        <v>70.32499999999999</v>
      </c>
      <c r="R30" s="4" t="s">
        <v>260</v>
      </c>
      <c r="S30" s="9"/>
    </row>
    <row r="31" spans="1:19" ht="42" customHeight="1">
      <c r="A31" s="13">
        <v>20</v>
      </c>
      <c r="B31" s="14" t="s">
        <v>97</v>
      </c>
      <c r="C31" s="15">
        <v>91.5</v>
      </c>
      <c r="D31" s="16" t="s">
        <v>40</v>
      </c>
      <c r="E31" s="17" t="s">
        <v>37</v>
      </c>
      <c r="F31" s="16" t="s">
        <v>7</v>
      </c>
      <c r="G31" s="16">
        <v>770445059</v>
      </c>
      <c r="H31" s="17" t="s">
        <v>96</v>
      </c>
      <c r="I31" s="18" t="s">
        <v>98</v>
      </c>
      <c r="J31" s="19" t="s">
        <v>103</v>
      </c>
      <c r="K31" s="27">
        <v>18</v>
      </c>
      <c r="L31" s="27">
        <v>21.5</v>
      </c>
      <c r="M31" s="28">
        <v>16.125</v>
      </c>
      <c r="N31" s="28">
        <v>22.5</v>
      </c>
      <c r="O31" s="28">
        <f t="shared" si="0"/>
        <v>78.125</v>
      </c>
      <c r="P31" s="20">
        <v>55</v>
      </c>
      <c r="Q31" s="10">
        <f t="shared" si="1"/>
        <v>68.875</v>
      </c>
      <c r="R31" s="4" t="s">
        <v>260</v>
      </c>
      <c r="S31" s="9"/>
    </row>
    <row r="32" spans="1:19" ht="42" customHeight="1">
      <c r="A32" s="13">
        <v>21</v>
      </c>
      <c r="B32" s="14" t="s">
        <v>85</v>
      </c>
      <c r="C32" s="15">
        <v>50</v>
      </c>
      <c r="D32" s="16" t="s">
        <v>231</v>
      </c>
      <c r="E32" s="17" t="s">
        <v>37</v>
      </c>
      <c r="F32" s="16" t="s">
        <v>6</v>
      </c>
      <c r="G32" s="22">
        <v>748969403</v>
      </c>
      <c r="H32" s="17" t="s">
        <v>86</v>
      </c>
      <c r="I32" s="18" t="s">
        <v>11</v>
      </c>
      <c r="J32" s="19" t="s">
        <v>84</v>
      </c>
      <c r="K32" s="27">
        <v>14</v>
      </c>
      <c r="L32" s="27">
        <v>14.75</v>
      </c>
      <c r="M32" s="28">
        <v>16.75</v>
      </c>
      <c r="N32" s="28">
        <v>24.5</v>
      </c>
      <c r="O32" s="28">
        <f t="shared" si="0"/>
        <v>70</v>
      </c>
      <c r="P32" s="20">
        <v>66</v>
      </c>
      <c r="Q32" s="10">
        <f t="shared" si="1"/>
        <v>68.4</v>
      </c>
      <c r="R32" s="4" t="s">
        <v>260</v>
      </c>
      <c r="S32" s="9"/>
    </row>
    <row r="33" spans="1:19" ht="42" customHeight="1">
      <c r="A33" s="13">
        <v>22</v>
      </c>
      <c r="B33" s="14" t="s">
        <v>14</v>
      </c>
      <c r="C33" s="29">
        <v>61.46</v>
      </c>
      <c r="D33" s="16" t="s">
        <v>40</v>
      </c>
      <c r="E33" s="17" t="s">
        <v>37</v>
      </c>
      <c r="F33" s="16" t="s">
        <v>7</v>
      </c>
      <c r="G33" s="16">
        <v>730565620</v>
      </c>
      <c r="H33" s="23" t="s">
        <v>265</v>
      </c>
      <c r="I33" s="18" t="s">
        <v>15</v>
      </c>
      <c r="J33" s="19" t="s">
        <v>55</v>
      </c>
      <c r="K33" s="27">
        <v>14</v>
      </c>
      <c r="L33" s="27">
        <v>16</v>
      </c>
      <c r="M33" s="28">
        <v>11.375</v>
      </c>
      <c r="N33" s="28">
        <v>12</v>
      </c>
      <c r="O33" s="28">
        <f t="shared" si="0"/>
        <v>53.375</v>
      </c>
      <c r="P33" s="20">
        <v>90</v>
      </c>
      <c r="Q33" s="10">
        <f t="shared" si="1"/>
        <v>68.025</v>
      </c>
      <c r="R33" s="4" t="s">
        <v>260</v>
      </c>
      <c r="S33" s="30" t="s">
        <v>263</v>
      </c>
    </row>
    <row r="34" spans="1:19" ht="42" customHeight="1">
      <c r="A34" s="13">
        <v>23</v>
      </c>
      <c r="B34" s="14" t="s">
        <v>146</v>
      </c>
      <c r="C34" s="24">
        <v>63</v>
      </c>
      <c r="D34" s="16" t="s">
        <v>40</v>
      </c>
      <c r="E34" s="17" t="s">
        <v>37</v>
      </c>
      <c r="F34" s="16" t="s">
        <v>6</v>
      </c>
      <c r="G34" s="22">
        <v>747975446</v>
      </c>
      <c r="H34" s="17" t="s">
        <v>147</v>
      </c>
      <c r="I34" s="18" t="s">
        <v>148</v>
      </c>
      <c r="J34" s="19" t="s">
        <v>149</v>
      </c>
      <c r="K34" s="27">
        <v>10</v>
      </c>
      <c r="L34" s="27">
        <v>21.25</v>
      </c>
      <c r="M34" s="28">
        <v>21.125</v>
      </c>
      <c r="N34" s="28">
        <v>25</v>
      </c>
      <c r="O34" s="28">
        <f t="shared" si="0"/>
        <v>77.375</v>
      </c>
      <c r="P34" s="20">
        <v>53.5</v>
      </c>
      <c r="Q34" s="10">
        <f t="shared" si="1"/>
        <v>67.825</v>
      </c>
      <c r="R34" s="4" t="s">
        <v>260</v>
      </c>
      <c r="S34" s="9"/>
    </row>
    <row r="35" spans="1:19" ht="42" customHeight="1">
      <c r="A35" s="13">
        <v>24</v>
      </c>
      <c r="B35" s="14" t="s">
        <v>63</v>
      </c>
      <c r="C35" s="15">
        <v>68.5</v>
      </c>
      <c r="D35" s="16" t="s">
        <v>40</v>
      </c>
      <c r="E35" s="17" t="s">
        <v>37</v>
      </c>
      <c r="F35" s="16" t="s">
        <v>6</v>
      </c>
      <c r="G35" s="16">
        <v>723270643</v>
      </c>
      <c r="H35" s="17" t="s">
        <v>59</v>
      </c>
      <c r="I35" s="17" t="s">
        <v>64</v>
      </c>
      <c r="J35" s="19" t="s">
        <v>65</v>
      </c>
      <c r="K35" s="27">
        <v>6</v>
      </c>
      <c r="L35" s="27">
        <v>20.5</v>
      </c>
      <c r="M35" s="28">
        <v>21.125</v>
      </c>
      <c r="N35" s="28">
        <v>24.5</v>
      </c>
      <c r="O35" s="28">
        <f t="shared" si="0"/>
        <v>72.125</v>
      </c>
      <c r="P35" s="20">
        <v>60</v>
      </c>
      <c r="Q35" s="10">
        <f t="shared" si="1"/>
        <v>67.275</v>
      </c>
      <c r="R35" s="4" t="s">
        <v>260</v>
      </c>
      <c r="S35" s="9"/>
    </row>
    <row r="36" spans="1:19" ht="32.25" customHeight="1">
      <c r="A36" s="13">
        <v>25</v>
      </c>
      <c r="B36" s="14" t="s">
        <v>39</v>
      </c>
      <c r="C36" s="15">
        <v>95.13</v>
      </c>
      <c r="D36" s="16" t="s">
        <v>40</v>
      </c>
      <c r="E36" s="17" t="s">
        <v>37</v>
      </c>
      <c r="F36" s="16" t="s">
        <v>6</v>
      </c>
      <c r="G36" s="16">
        <v>723112755</v>
      </c>
      <c r="H36" s="17" t="s">
        <v>41</v>
      </c>
      <c r="I36" s="18" t="s">
        <v>42</v>
      </c>
      <c r="J36" s="19" t="s">
        <v>55</v>
      </c>
      <c r="K36" s="27">
        <v>6</v>
      </c>
      <c r="L36" s="27">
        <v>13.75</v>
      </c>
      <c r="M36" s="28">
        <v>24.125</v>
      </c>
      <c r="N36" s="28">
        <v>27</v>
      </c>
      <c r="O36" s="28">
        <f t="shared" si="0"/>
        <v>70.875</v>
      </c>
      <c r="P36" s="20">
        <v>57.5</v>
      </c>
      <c r="Q36" s="10">
        <f t="shared" si="1"/>
        <v>65.525</v>
      </c>
      <c r="R36" s="4" t="s">
        <v>260</v>
      </c>
      <c r="S36" s="9"/>
    </row>
    <row r="37" spans="1:19" ht="42" customHeight="1">
      <c r="A37" s="13">
        <v>26</v>
      </c>
      <c r="B37" s="14" t="s">
        <v>197</v>
      </c>
      <c r="C37" s="15">
        <v>87</v>
      </c>
      <c r="D37" s="16" t="s">
        <v>40</v>
      </c>
      <c r="E37" s="17" t="s">
        <v>37</v>
      </c>
      <c r="F37" s="16" t="s">
        <v>7</v>
      </c>
      <c r="G37" s="16">
        <v>772286274</v>
      </c>
      <c r="H37" s="17" t="s">
        <v>201</v>
      </c>
      <c r="I37" s="18" t="s">
        <v>33</v>
      </c>
      <c r="J37" s="19" t="s">
        <v>200</v>
      </c>
      <c r="K37" s="27">
        <v>14</v>
      </c>
      <c r="L37" s="27">
        <v>17</v>
      </c>
      <c r="M37" s="28">
        <v>23.125</v>
      </c>
      <c r="N37" s="28">
        <v>28</v>
      </c>
      <c r="O37" s="28">
        <f t="shared" si="0"/>
        <v>82.125</v>
      </c>
      <c r="P37" s="20">
        <v>39</v>
      </c>
      <c r="Q37" s="10">
        <f t="shared" si="1"/>
        <v>64.875</v>
      </c>
      <c r="R37" s="4" t="s">
        <v>260</v>
      </c>
      <c r="S37" s="9"/>
    </row>
    <row r="38" spans="1:19" ht="42" customHeight="1">
      <c r="A38" s="13">
        <v>27</v>
      </c>
      <c r="B38" s="14" t="s">
        <v>159</v>
      </c>
      <c r="C38" s="24">
        <v>68.75</v>
      </c>
      <c r="D38" s="16" t="s">
        <v>40</v>
      </c>
      <c r="E38" s="17" t="s">
        <v>37</v>
      </c>
      <c r="F38" s="16" t="s">
        <v>7</v>
      </c>
      <c r="G38" s="22">
        <v>757581812</v>
      </c>
      <c r="H38" s="23" t="s">
        <v>156</v>
      </c>
      <c r="I38" s="25" t="s">
        <v>21</v>
      </c>
      <c r="J38" s="19" t="s">
        <v>161</v>
      </c>
      <c r="K38" s="27">
        <v>10</v>
      </c>
      <c r="L38" s="27">
        <v>12.5</v>
      </c>
      <c r="M38" s="28">
        <v>24.125</v>
      </c>
      <c r="N38" s="28">
        <v>17.5</v>
      </c>
      <c r="O38" s="28">
        <f t="shared" si="0"/>
        <v>64.125</v>
      </c>
      <c r="P38" s="20">
        <v>64</v>
      </c>
      <c r="Q38" s="10">
        <f t="shared" si="1"/>
        <v>64.075</v>
      </c>
      <c r="R38" s="4" t="s">
        <v>260</v>
      </c>
      <c r="S38" s="9"/>
    </row>
    <row r="39" spans="1:19" ht="42" customHeight="1">
      <c r="A39" s="13">
        <v>28</v>
      </c>
      <c r="B39" s="14" t="s">
        <v>165</v>
      </c>
      <c r="C39" s="15">
        <v>73</v>
      </c>
      <c r="D39" s="16" t="s">
        <v>40</v>
      </c>
      <c r="E39" s="17" t="s">
        <v>37</v>
      </c>
      <c r="F39" s="16" t="s">
        <v>6</v>
      </c>
      <c r="G39" s="16"/>
      <c r="H39" s="17" t="s">
        <v>163</v>
      </c>
      <c r="I39" s="18" t="s">
        <v>23</v>
      </c>
      <c r="J39" s="19" t="s">
        <v>166</v>
      </c>
      <c r="K39" s="27">
        <v>14</v>
      </c>
      <c r="L39" s="27">
        <v>13.5</v>
      </c>
      <c r="M39" s="28">
        <v>16.5</v>
      </c>
      <c r="N39" s="28">
        <v>26.5</v>
      </c>
      <c r="O39" s="28">
        <f t="shared" si="0"/>
        <v>70.5</v>
      </c>
      <c r="P39" s="20">
        <v>51</v>
      </c>
      <c r="Q39" s="10">
        <f t="shared" si="1"/>
        <v>62.7</v>
      </c>
      <c r="R39" s="4" t="s">
        <v>260</v>
      </c>
      <c r="S39" s="9"/>
    </row>
    <row r="40" spans="1:19" ht="42" customHeight="1">
      <c r="A40" s="13">
        <v>29</v>
      </c>
      <c r="B40" s="14" t="s">
        <v>44</v>
      </c>
      <c r="C40" s="21">
        <v>86.07</v>
      </c>
      <c r="D40" s="16" t="s">
        <v>40</v>
      </c>
      <c r="E40" s="17" t="s">
        <v>37</v>
      </c>
      <c r="F40" s="16" t="s">
        <v>6</v>
      </c>
      <c r="G40" s="22">
        <v>747077755</v>
      </c>
      <c r="H40" s="23" t="s">
        <v>38</v>
      </c>
      <c r="I40" s="18" t="s">
        <v>13</v>
      </c>
      <c r="J40" s="19" t="s">
        <v>55</v>
      </c>
      <c r="K40" s="27">
        <v>14</v>
      </c>
      <c r="L40" s="27">
        <v>15</v>
      </c>
      <c r="M40" s="28">
        <v>8.125</v>
      </c>
      <c r="N40" s="28">
        <v>28.5</v>
      </c>
      <c r="O40" s="28">
        <f t="shared" si="0"/>
        <v>65.625</v>
      </c>
      <c r="P40" s="20">
        <v>58</v>
      </c>
      <c r="Q40" s="10">
        <f t="shared" si="1"/>
        <v>62.575</v>
      </c>
      <c r="R40" s="4" t="s">
        <v>260</v>
      </c>
      <c r="S40" s="9"/>
    </row>
    <row r="41" spans="1:19" ht="33" customHeight="1">
      <c r="A41" s="13">
        <v>30</v>
      </c>
      <c r="B41" s="14" t="s">
        <v>240</v>
      </c>
      <c r="C41" s="24" t="s">
        <v>117</v>
      </c>
      <c r="D41" s="22" t="s">
        <v>40</v>
      </c>
      <c r="E41" s="17" t="s">
        <v>37</v>
      </c>
      <c r="F41" s="22" t="s">
        <v>7</v>
      </c>
      <c r="G41" s="22">
        <v>741035413</v>
      </c>
      <c r="H41" s="23" t="s">
        <v>238</v>
      </c>
      <c r="I41" s="25" t="s">
        <v>239</v>
      </c>
      <c r="J41" s="19" t="s">
        <v>185</v>
      </c>
      <c r="K41" s="27">
        <v>18</v>
      </c>
      <c r="L41" s="27">
        <v>19.5</v>
      </c>
      <c r="M41" s="28">
        <v>11</v>
      </c>
      <c r="N41" s="28">
        <v>25</v>
      </c>
      <c r="O41" s="28">
        <f t="shared" si="0"/>
        <v>73.5</v>
      </c>
      <c r="P41" s="20">
        <v>45</v>
      </c>
      <c r="Q41" s="10">
        <f t="shared" si="1"/>
        <v>62.1</v>
      </c>
      <c r="R41" s="4" t="s">
        <v>260</v>
      </c>
      <c r="S41" s="9"/>
    </row>
    <row r="42" spans="1:19" ht="33" customHeight="1">
      <c r="A42" s="13">
        <v>31</v>
      </c>
      <c r="B42" s="14" t="s">
        <v>48</v>
      </c>
      <c r="C42" s="21">
        <v>71.5</v>
      </c>
      <c r="D42" s="16" t="s">
        <v>40</v>
      </c>
      <c r="E42" s="17" t="s">
        <v>37</v>
      </c>
      <c r="F42" s="16" t="s">
        <v>7</v>
      </c>
      <c r="G42" s="22">
        <v>724299022</v>
      </c>
      <c r="H42" s="23" t="s">
        <v>266</v>
      </c>
      <c r="I42" s="18" t="s">
        <v>49</v>
      </c>
      <c r="J42" s="19" t="s">
        <v>55</v>
      </c>
      <c r="K42" s="27">
        <v>12</v>
      </c>
      <c r="L42" s="27">
        <v>14.25</v>
      </c>
      <c r="M42" s="28">
        <v>21.875</v>
      </c>
      <c r="N42" s="28">
        <v>26</v>
      </c>
      <c r="O42" s="28">
        <f t="shared" si="0"/>
        <v>74.125</v>
      </c>
      <c r="P42" s="20">
        <v>43.5</v>
      </c>
      <c r="Q42" s="10">
        <f t="shared" si="1"/>
        <v>61.875</v>
      </c>
      <c r="R42" s="4" t="s">
        <v>260</v>
      </c>
      <c r="S42" s="9"/>
    </row>
    <row r="43" spans="1:19" ht="42" customHeight="1">
      <c r="A43" s="13">
        <v>32</v>
      </c>
      <c r="B43" s="14" t="s">
        <v>51</v>
      </c>
      <c r="C43" s="24">
        <v>64.22</v>
      </c>
      <c r="D43" s="16" t="s">
        <v>40</v>
      </c>
      <c r="E43" s="17" t="s">
        <v>37</v>
      </c>
      <c r="F43" s="16" t="s">
        <v>7</v>
      </c>
      <c r="G43" s="22">
        <v>723223330</v>
      </c>
      <c r="H43" s="23" t="s">
        <v>265</v>
      </c>
      <c r="I43" s="18" t="s">
        <v>15</v>
      </c>
      <c r="J43" s="19" t="s">
        <v>55</v>
      </c>
      <c r="K43" s="27">
        <v>10</v>
      </c>
      <c r="L43" s="27">
        <v>17.5</v>
      </c>
      <c r="M43" s="28">
        <v>21.125</v>
      </c>
      <c r="N43" s="28">
        <v>5.5</v>
      </c>
      <c r="O43" s="28">
        <f t="shared" si="0"/>
        <v>54.125</v>
      </c>
      <c r="P43" s="20">
        <v>66</v>
      </c>
      <c r="Q43" s="10">
        <f t="shared" si="1"/>
        <v>58.875</v>
      </c>
      <c r="R43" s="4" t="s">
        <v>260</v>
      </c>
      <c r="S43" s="9"/>
    </row>
    <row r="44" spans="1:19" ht="42" customHeight="1">
      <c r="A44" s="13">
        <v>33</v>
      </c>
      <c r="B44" s="14" t="s">
        <v>209</v>
      </c>
      <c r="C44" s="15">
        <v>60</v>
      </c>
      <c r="D44" s="16" t="s">
        <v>40</v>
      </c>
      <c r="E44" s="17" t="s">
        <v>206</v>
      </c>
      <c r="F44" s="16" t="s">
        <v>7</v>
      </c>
      <c r="G44" s="16">
        <v>762667674</v>
      </c>
      <c r="H44" s="17" t="s">
        <v>207</v>
      </c>
      <c r="I44" s="18" t="s">
        <v>210</v>
      </c>
      <c r="J44" s="19" t="s">
        <v>212</v>
      </c>
      <c r="K44" s="27">
        <v>12</v>
      </c>
      <c r="L44" s="27">
        <v>13</v>
      </c>
      <c r="M44" s="28">
        <v>17.375</v>
      </c>
      <c r="N44" s="28">
        <v>22.5</v>
      </c>
      <c r="O44" s="28">
        <f aca="true" t="shared" si="2" ref="O44:O75">K44+L44+M44+N44</f>
        <v>64.875</v>
      </c>
      <c r="P44" s="20">
        <v>49.5</v>
      </c>
      <c r="Q44" s="10">
        <f aca="true" t="shared" si="3" ref="Q44:Q75">O44*0.6+P44*0.4</f>
        <v>58.724999999999994</v>
      </c>
      <c r="R44" s="4" t="s">
        <v>260</v>
      </c>
      <c r="S44" s="9"/>
    </row>
    <row r="45" spans="1:19" ht="42" customHeight="1">
      <c r="A45" s="13">
        <v>34</v>
      </c>
      <c r="B45" s="14" t="s">
        <v>121</v>
      </c>
      <c r="C45" s="15">
        <v>87</v>
      </c>
      <c r="D45" s="16" t="s">
        <v>40</v>
      </c>
      <c r="E45" s="17" t="s">
        <v>37</v>
      </c>
      <c r="F45" s="16" t="s">
        <v>7</v>
      </c>
      <c r="G45" s="16">
        <v>747236879</v>
      </c>
      <c r="H45" s="17" t="s">
        <v>118</v>
      </c>
      <c r="I45" s="18" t="s">
        <v>17</v>
      </c>
      <c r="J45" s="19" t="s">
        <v>122</v>
      </c>
      <c r="K45" s="27">
        <v>12</v>
      </c>
      <c r="L45" s="27">
        <v>13.5</v>
      </c>
      <c r="M45" s="28">
        <v>18.5</v>
      </c>
      <c r="N45" s="28">
        <v>24</v>
      </c>
      <c r="O45" s="28">
        <f t="shared" si="2"/>
        <v>68</v>
      </c>
      <c r="P45" s="20">
        <v>43</v>
      </c>
      <c r="Q45" s="10">
        <f t="shared" si="3"/>
        <v>58</v>
      </c>
      <c r="R45" s="4" t="s">
        <v>260</v>
      </c>
      <c r="S45" s="9"/>
    </row>
    <row r="46" spans="1:19" ht="42" customHeight="1">
      <c r="A46" s="13">
        <v>35</v>
      </c>
      <c r="B46" s="14" t="s">
        <v>198</v>
      </c>
      <c r="C46" s="15">
        <v>83</v>
      </c>
      <c r="D46" s="16" t="s">
        <v>40</v>
      </c>
      <c r="E46" s="17" t="s">
        <v>37</v>
      </c>
      <c r="F46" s="16" t="s">
        <v>7</v>
      </c>
      <c r="G46" s="16">
        <v>756782542</v>
      </c>
      <c r="H46" s="17" t="s">
        <v>199</v>
      </c>
      <c r="I46" s="18" t="s">
        <v>32</v>
      </c>
      <c r="J46" s="19" t="s">
        <v>200</v>
      </c>
      <c r="K46" s="27">
        <v>10</v>
      </c>
      <c r="L46" s="27">
        <v>14.5</v>
      </c>
      <c r="M46" s="28">
        <v>18.25</v>
      </c>
      <c r="N46" s="28">
        <v>8.5</v>
      </c>
      <c r="O46" s="28">
        <f t="shared" si="2"/>
        <v>51.25</v>
      </c>
      <c r="P46" s="20">
        <v>68</v>
      </c>
      <c r="Q46" s="10">
        <f t="shared" si="3"/>
        <v>57.95</v>
      </c>
      <c r="R46" s="4" t="s">
        <v>260</v>
      </c>
      <c r="S46" s="9"/>
    </row>
    <row r="47" spans="1:19" ht="42" customHeight="1">
      <c r="A47" s="13">
        <v>36</v>
      </c>
      <c r="B47" s="14" t="s">
        <v>193</v>
      </c>
      <c r="C47" s="15">
        <v>49</v>
      </c>
      <c r="D47" s="16" t="s">
        <v>40</v>
      </c>
      <c r="E47" s="23" t="s">
        <v>37</v>
      </c>
      <c r="F47" s="16" t="s">
        <v>7</v>
      </c>
      <c r="G47" s="16">
        <v>720215806</v>
      </c>
      <c r="H47" s="17" t="s">
        <v>194</v>
      </c>
      <c r="I47" s="18" t="s">
        <v>195</v>
      </c>
      <c r="J47" s="19" t="s">
        <v>196</v>
      </c>
      <c r="K47" s="27">
        <v>8</v>
      </c>
      <c r="L47" s="27">
        <v>15.5</v>
      </c>
      <c r="M47" s="28">
        <v>13.625</v>
      </c>
      <c r="N47" s="28">
        <v>23.5</v>
      </c>
      <c r="O47" s="28">
        <f t="shared" si="2"/>
        <v>60.625</v>
      </c>
      <c r="P47" s="20">
        <v>52.5</v>
      </c>
      <c r="Q47" s="10">
        <f t="shared" si="3"/>
        <v>57.375</v>
      </c>
      <c r="R47" s="4" t="s">
        <v>260</v>
      </c>
      <c r="S47" s="9"/>
    </row>
    <row r="48" spans="1:19" ht="42" customHeight="1">
      <c r="A48" s="13">
        <v>37</v>
      </c>
      <c r="B48" s="14" t="s">
        <v>202</v>
      </c>
      <c r="C48" s="15">
        <v>42.75</v>
      </c>
      <c r="D48" s="16" t="s">
        <v>40</v>
      </c>
      <c r="E48" s="17" t="s">
        <v>37</v>
      </c>
      <c r="F48" s="16" t="s">
        <v>7</v>
      </c>
      <c r="G48" s="16">
        <v>754237083</v>
      </c>
      <c r="H48" s="17" t="s">
        <v>203</v>
      </c>
      <c r="I48" s="18" t="s">
        <v>204</v>
      </c>
      <c r="J48" s="19" t="s">
        <v>205</v>
      </c>
      <c r="K48" s="27">
        <v>10</v>
      </c>
      <c r="L48" s="27">
        <v>21.5</v>
      </c>
      <c r="M48" s="28">
        <v>11.625</v>
      </c>
      <c r="N48" s="28">
        <v>6</v>
      </c>
      <c r="O48" s="28">
        <f t="shared" si="2"/>
        <v>49.125</v>
      </c>
      <c r="P48" s="20">
        <v>68</v>
      </c>
      <c r="Q48" s="10">
        <f t="shared" si="3"/>
        <v>56.675</v>
      </c>
      <c r="R48" s="4" t="s">
        <v>260</v>
      </c>
      <c r="S48" s="9"/>
    </row>
    <row r="49" spans="1:19" ht="42" customHeight="1">
      <c r="A49" s="13">
        <v>38</v>
      </c>
      <c r="B49" s="14" t="s">
        <v>223</v>
      </c>
      <c r="C49" s="15">
        <v>72.2</v>
      </c>
      <c r="D49" s="16" t="s">
        <v>40</v>
      </c>
      <c r="E49" s="17" t="s">
        <v>37</v>
      </c>
      <c r="F49" s="16" t="s">
        <v>7</v>
      </c>
      <c r="G49" s="16">
        <v>751122033</v>
      </c>
      <c r="H49" s="17" t="s">
        <v>224</v>
      </c>
      <c r="I49" s="18" t="s">
        <v>225</v>
      </c>
      <c r="J49" s="19" t="s">
        <v>102</v>
      </c>
      <c r="K49" s="27">
        <v>8</v>
      </c>
      <c r="L49" s="27">
        <v>15.75</v>
      </c>
      <c r="M49" s="28">
        <v>24</v>
      </c>
      <c r="N49" s="28">
        <v>17</v>
      </c>
      <c r="O49" s="28">
        <f t="shared" si="2"/>
        <v>64.75</v>
      </c>
      <c r="P49" s="20">
        <v>43.25</v>
      </c>
      <c r="Q49" s="10">
        <f t="shared" si="3"/>
        <v>56.150000000000006</v>
      </c>
      <c r="R49" s="4" t="s">
        <v>260</v>
      </c>
      <c r="S49" s="9"/>
    </row>
    <row r="50" spans="1:19" ht="42" customHeight="1">
      <c r="A50" s="13">
        <v>39</v>
      </c>
      <c r="B50" s="14" t="s">
        <v>125</v>
      </c>
      <c r="C50" s="15">
        <v>40.75</v>
      </c>
      <c r="D50" s="16" t="s">
        <v>40</v>
      </c>
      <c r="E50" s="17" t="s">
        <v>37</v>
      </c>
      <c r="F50" s="16" t="s">
        <v>7</v>
      </c>
      <c r="G50" s="16">
        <v>754965534</v>
      </c>
      <c r="H50" s="17" t="s">
        <v>126</v>
      </c>
      <c r="I50" s="18" t="s">
        <v>127</v>
      </c>
      <c r="J50" s="19" t="s">
        <v>128</v>
      </c>
      <c r="K50" s="27">
        <v>8</v>
      </c>
      <c r="L50" s="27">
        <v>13</v>
      </c>
      <c r="M50" s="28">
        <v>23.75</v>
      </c>
      <c r="N50" s="28">
        <v>8.5</v>
      </c>
      <c r="O50" s="28">
        <f t="shared" si="2"/>
        <v>53.25</v>
      </c>
      <c r="P50" s="20">
        <v>58</v>
      </c>
      <c r="Q50" s="10">
        <f t="shared" si="3"/>
        <v>55.150000000000006</v>
      </c>
      <c r="R50" s="4" t="s">
        <v>260</v>
      </c>
      <c r="S50" s="9"/>
    </row>
    <row r="51" spans="1:19" ht="42" customHeight="1">
      <c r="A51" s="13">
        <v>40</v>
      </c>
      <c r="B51" s="14" t="s">
        <v>174</v>
      </c>
      <c r="C51" s="15">
        <v>57.75</v>
      </c>
      <c r="D51" s="16" t="s">
        <v>40</v>
      </c>
      <c r="E51" s="17" t="s">
        <v>37</v>
      </c>
      <c r="F51" s="16" t="s">
        <v>7</v>
      </c>
      <c r="G51" s="16">
        <v>741130693</v>
      </c>
      <c r="H51" s="17" t="s">
        <v>175</v>
      </c>
      <c r="I51" s="18" t="s">
        <v>27</v>
      </c>
      <c r="J51" s="19" t="s">
        <v>176</v>
      </c>
      <c r="K51" s="27">
        <v>8</v>
      </c>
      <c r="L51" s="27">
        <v>13.5</v>
      </c>
      <c r="M51" s="28">
        <v>20.125</v>
      </c>
      <c r="N51" s="28">
        <v>4</v>
      </c>
      <c r="O51" s="28">
        <f t="shared" si="2"/>
        <v>45.625</v>
      </c>
      <c r="P51" s="20">
        <v>69</v>
      </c>
      <c r="Q51" s="10">
        <f t="shared" si="3"/>
        <v>54.975</v>
      </c>
      <c r="R51" s="4" t="s">
        <v>260</v>
      </c>
      <c r="S51" s="9"/>
    </row>
    <row r="52" spans="1:19" ht="42" customHeight="1">
      <c r="A52" s="13">
        <v>41</v>
      </c>
      <c r="B52" s="14" t="s">
        <v>123</v>
      </c>
      <c r="C52" s="15">
        <v>62</v>
      </c>
      <c r="D52" s="16" t="s">
        <v>40</v>
      </c>
      <c r="E52" s="17" t="s">
        <v>37</v>
      </c>
      <c r="F52" s="16" t="s">
        <v>7</v>
      </c>
      <c r="G52" s="16">
        <v>737599292</v>
      </c>
      <c r="H52" s="17" t="s">
        <v>124</v>
      </c>
      <c r="I52" s="18" t="s">
        <v>19</v>
      </c>
      <c r="J52" s="19" t="s">
        <v>128</v>
      </c>
      <c r="K52" s="27">
        <v>10</v>
      </c>
      <c r="L52" s="27">
        <v>17</v>
      </c>
      <c r="M52" s="28">
        <v>20.125</v>
      </c>
      <c r="N52" s="28">
        <v>10</v>
      </c>
      <c r="O52" s="28">
        <f t="shared" si="2"/>
        <v>57.125</v>
      </c>
      <c r="P52" s="20">
        <v>50.25</v>
      </c>
      <c r="Q52" s="10">
        <f t="shared" si="3"/>
        <v>54.375</v>
      </c>
      <c r="R52" s="4" t="s">
        <v>260</v>
      </c>
      <c r="S52" s="9"/>
    </row>
    <row r="53" spans="1:19" ht="27.75" customHeight="1">
      <c r="A53" s="13">
        <v>42</v>
      </c>
      <c r="B53" s="14" t="s">
        <v>43</v>
      </c>
      <c r="C53" s="24">
        <v>90.75</v>
      </c>
      <c r="D53" s="16" t="s">
        <v>40</v>
      </c>
      <c r="E53" s="17" t="s">
        <v>37</v>
      </c>
      <c r="F53" s="16" t="s">
        <v>7</v>
      </c>
      <c r="G53" s="22">
        <v>771713280</v>
      </c>
      <c r="H53" s="17" t="s">
        <v>41</v>
      </c>
      <c r="I53" s="18" t="s">
        <v>42</v>
      </c>
      <c r="J53" s="19" t="s">
        <v>55</v>
      </c>
      <c r="K53" s="27">
        <v>8</v>
      </c>
      <c r="L53" s="27">
        <v>11</v>
      </c>
      <c r="M53" s="28">
        <v>12.25</v>
      </c>
      <c r="N53" s="28">
        <v>26.5</v>
      </c>
      <c r="O53" s="28">
        <f t="shared" si="2"/>
        <v>57.75</v>
      </c>
      <c r="P53" s="20">
        <v>48</v>
      </c>
      <c r="Q53" s="10">
        <f t="shared" si="3"/>
        <v>53.85</v>
      </c>
      <c r="R53" s="4" t="s">
        <v>260</v>
      </c>
      <c r="S53" s="9"/>
    </row>
    <row r="54" spans="1:19" ht="42" customHeight="1">
      <c r="A54" s="13">
        <v>43</v>
      </c>
      <c r="B54" s="14" t="s">
        <v>136</v>
      </c>
      <c r="C54" s="15" t="s">
        <v>137</v>
      </c>
      <c r="D54" s="16" t="s">
        <v>40</v>
      </c>
      <c r="E54" s="17" t="s">
        <v>37</v>
      </c>
      <c r="F54" s="16" t="s">
        <v>7</v>
      </c>
      <c r="G54" s="16">
        <v>730656288</v>
      </c>
      <c r="H54" s="17" t="s">
        <v>138</v>
      </c>
      <c r="I54" s="18" t="s">
        <v>139</v>
      </c>
      <c r="J54" s="19" t="s">
        <v>140</v>
      </c>
      <c r="K54" s="27">
        <v>4</v>
      </c>
      <c r="L54" s="27">
        <v>9</v>
      </c>
      <c r="M54" s="28">
        <v>21.125</v>
      </c>
      <c r="N54" s="28">
        <v>25.5</v>
      </c>
      <c r="O54" s="28">
        <f t="shared" si="2"/>
        <v>59.625</v>
      </c>
      <c r="P54" s="20">
        <v>36.5</v>
      </c>
      <c r="Q54" s="10">
        <f t="shared" si="3"/>
        <v>50.375</v>
      </c>
      <c r="R54" s="9"/>
      <c r="S54" s="9"/>
    </row>
    <row r="55" spans="1:19" ht="33.75" customHeight="1">
      <c r="A55" s="13">
        <v>44</v>
      </c>
      <c r="B55" s="14" t="s">
        <v>99</v>
      </c>
      <c r="C55" s="15">
        <v>63.5</v>
      </c>
      <c r="D55" s="16" t="s">
        <v>40</v>
      </c>
      <c r="E55" s="17" t="s">
        <v>37</v>
      </c>
      <c r="F55" s="16" t="s">
        <v>6</v>
      </c>
      <c r="G55" s="16">
        <v>733516070</v>
      </c>
      <c r="H55" s="17" t="s">
        <v>100</v>
      </c>
      <c r="I55" s="18" t="s">
        <v>101</v>
      </c>
      <c r="J55" s="19" t="s">
        <v>103</v>
      </c>
      <c r="K55" s="27">
        <v>6</v>
      </c>
      <c r="L55" s="27">
        <v>8.5</v>
      </c>
      <c r="M55" s="28">
        <v>22.5</v>
      </c>
      <c r="N55" s="28">
        <v>13</v>
      </c>
      <c r="O55" s="28">
        <f t="shared" si="2"/>
        <v>50</v>
      </c>
      <c r="P55" s="20">
        <v>46.75</v>
      </c>
      <c r="Q55" s="10">
        <f t="shared" si="3"/>
        <v>48.7</v>
      </c>
      <c r="R55" s="9"/>
      <c r="S55" s="9"/>
    </row>
    <row r="56" spans="1:19" ht="30.75" customHeight="1">
      <c r="A56" s="13">
        <v>45</v>
      </c>
      <c r="B56" s="14" t="s">
        <v>50</v>
      </c>
      <c r="C56" s="21">
        <v>66.57</v>
      </c>
      <c r="D56" s="16" t="s">
        <v>40</v>
      </c>
      <c r="E56" s="17" t="s">
        <v>37</v>
      </c>
      <c r="F56" s="16" t="s">
        <v>7</v>
      </c>
      <c r="G56" s="22">
        <v>729944123</v>
      </c>
      <c r="H56" s="23" t="s">
        <v>265</v>
      </c>
      <c r="I56" s="18" t="s">
        <v>15</v>
      </c>
      <c r="J56" s="19" t="s">
        <v>55</v>
      </c>
      <c r="K56" s="27">
        <v>10</v>
      </c>
      <c r="L56" s="27">
        <v>15</v>
      </c>
      <c r="M56" s="28">
        <v>24.125</v>
      </c>
      <c r="N56" s="28">
        <v>3.5</v>
      </c>
      <c r="O56" s="28">
        <f t="shared" si="2"/>
        <v>52.625</v>
      </c>
      <c r="P56" s="20">
        <v>42.5</v>
      </c>
      <c r="Q56" s="10">
        <f t="shared" si="3"/>
        <v>48.575</v>
      </c>
      <c r="R56" s="9"/>
      <c r="S56" s="9"/>
    </row>
    <row r="57" spans="1:19" ht="42" customHeight="1">
      <c r="A57" s="13">
        <v>46</v>
      </c>
      <c r="B57" s="14" t="s">
        <v>186</v>
      </c>
      <c r="C57" s="24">
        <v>52</v>
      </c>
      <c r="D57" s="22" t="s">
        <v>40</v>
      </c>
      <c r="E57" s="23" t="s">
        <v>37</v>
      </c>
      <c r="F57" s="22" t="s">
        <v>6</v>
      </c>
      <c r="G57" s="22">
        <v>728123753</v>
      </c>
      <c r="H57" s="23" t="s">
        <v>187</v>
      </c>
      <c r="I57" s="25" t="s">
        <v>30</v>
      </c>
      <c r="J57" s="19" t="s">
        <v>188</v>
      </c>
      <c r="K57" s="27">
        <v>2</v>
      </c>
      <c r="L57" s="27">
        <v>13.5</v>
      </c>
      <c r="M57" s="28">
        <v>20.125</v>
      </c>
      <c r="N57" s="28">
        <v>6.5</v>
      </c>
      <c r="O57" s="28">
        <f t="shared" si="2"/>
        <v>42.125</v>
      </c>
      <c r="P57" s="20">
        <v>58</v>
      </c>
      <c r="Q57" s="10">
        <f t="shared" si="3"/>
        <v>48.475</v>
      </c>
      <c r="R57" s="9"/>
      <c r="S57" s="9"/>
    </row>
    <row r="58" spans="1:19" ht="30" customHeight="1">
      <c r="A58" s="13">
        <v>47</v>
      </c>
      <c r="B58" s="14" t="s">
        <v>218</v>
      </c>
      <c r="C58" s="15" t="s">
        <v>67</v>
      </c>
      <c r="D58" s="16" t="s">
        <v>40</v>
      </c>
      <c r="E58" s="17" t="s">
        <v>37</v>
      </c>
      <c r="F58" s="16" t="s">
        <v>7</v>
      </c>
      <c r="G58" s="16">
        <v>747867906</v>
      </c>
      <c r="H58" s="17" t="s">
        <v>216</v>
      </c>
      <c r="I58" s="17" t="s">
        <v>220</v>
      </c>
      <c r="J58" s="19" t="s">
        <v>75</v>
      </c>
      <c r="K58" s="27">
        <v>10</v>
      </c>
      <c r="L58" s="27">
        <v>13.25</v>
      </c>
      <c r="M58" s="28">
        <v>8.375</v>
      </c>
      <c r="N58" s="28">
        <v>9</v>
      </c>
      <c r="O58" s="28">
        <f t="shared" si="2"/>
        <v>40.625</v>
      </c>
      <c r="P58" s="20">
        <v>59</v>
      </c>
      <c r="Q58" s="10">
        <f t="shared" si="3"/>
        <v>47.975</v>
      </c>
      <c r="R58" s="9"/>
      <c r="S58" s="9"/>
    </row>
    <row r="59" spans="1:19" ht="42" customHeight="1">
      <c r="A59" s="13">
        <v>48</v>
      </c>
      <c r="B59" s="14" t="s">
        <v>226</v>
      </c>
      <c r="C59" s="15">
        <v>56</v>
      </c>
      <c r="D59" s="16" t="s">
        <v>40</v>
      </c>
      <c r="E59" s="17" t="s">
        <v>37</v>
      </c>
      <c r="F59" s="16" t="s">
        <v>7</v>
      </c>
      <c r="G59" s="16">
        <v>746186326</v>
      </c>
      <c r="H59" s="17" t="s">
        <v>227</v>
      </c>
      <c r="I59" s="18" t="s">
        <v>228</v>
      </c>
      <c r="J59" s="19" t="s">
        <v>102</v>
      </c>
      <c r="K59" s="27">
        <v>4</v>
      </c>
      <c r="L59" s="27">
        <v>14</v>
      </c>
      <c r="M59" s="28">
        <v>6.25</v>
      </c>
      <c r="N59" s="28">
        <v>24</v>
      </c>
      <c r="O59" s="28">
        <f t="shared" si="2"/>
        <v>48.25</v>
      </c>
      <c r="P59" s="20">
        <v>45</v>
      </c>
      <c r="Q59" s="10">
        <f t="shared" si="3"/>
        <v>46.95</v>
      </c>
      <c r="R59" s="9"/>
      <c r="S59" s="9"/>
    </row>
    <row r="60" spans="1:19" ht="33" customHeight="1">
      <c r="A60" s="13">
        <v>49</v>
      </c>
      <c r="B60" s="14" t="s">
        <v>109</v>
      </c>
      <c r="C60" s="15">
        <v>50</v>
      </c>
      <c r="D60" s="16" t="s">
        <v>40</v>
      </c>
      <c r="E60" s="17" t="s">
        <v>37</v>
      </c>
      <c r="F60" s="16" t="s">
        <v>7</v>
      </c>
      <c r="G60" s="16">
        <v>720471855</v>
      </c>
      <c r="H60" s="17" t="s">
        <v>110</v>
      </c>
      <c r="I60" s="18" t="s">
        <v>111</v>
      </c>
      <c r="J60" s="19" t="s">
        <v>112</v>
      </c>
      <c r="K60" s="27">
        <v>12</v>
      </c>
      <c r="L60" s="27">
        <v>11</v>
      </c>
      <c r="M60" s="28">
        <v>15.875</v>
      </c>
      <c r="N60" s="28">
        <v>3.5</v>
      </c>
      <c r="O60" s="28">
        <f t="shared" si="2"/>
        <v>42.375</v>
      </c>
      <c r="P60" s="20">
        <v>50</v>
      </c>
      <c r="Q60" s="10">
        <f t="shared" si="3"/>
        <v>45.425</v>
      </c>
      <c r="R60" s="9"/>
      <c r="S60" s="9"/>
    </row>
    <row r="61" spans="1:19" ht="34.5" customHeight="1">
      <c r="A61" s="13">
        <v>50</v>
      </c>
      <c r="B61" s="14" t="s">
        <v>232</v>
      </c>
      <c r="C61" s="15">
        <v>69.25</v>
      </c>
      <c r="D61" s="16" t="s">
        <v>40</v>
      </c>
      <c r="E61" s="17" t="s">
        <v>37</v>
      </c>
      <c r="F61" s="16" t="s">
        <v>6</v>
      </c>
      <c r="G61" s="16">
        <v>744136905</v>
      </c>
      <c r="H61" s="17" t="s">
        <v>168</v>
      </c>
      <c r="I61" s="18" t="s">
        <v>24</v>
      </c>
      <c r="J61" s="19" t="s">
        <v>167</v>
      </c>
      <c r="K61" s="27">
        <v>12</v>
      </c>
      <c r="L61" s="27">
        <v>13</v>
      </c>
      <c r="M61" s="28">
        <v>21.25</v>
      </c>
      <c r="N61" s="28">
        <v>8</v>
      </c>
      <c r="O61" s="28">
        <f t="shared" si="2"/>
        <v>54.25</v>
      </c>
      <c r="P61" s="20">
        <v>31</v>
      </c>
      <c r="Q61" s="10">
        <f t="shared" si="3"/>
        <v>44.949999999999996</v>
      </c>
      <c r="R61" s="9"/>
      <c r="S61" s="9"/>
    </row>
    <row r="62" spans="1:19" ht="33.75" customHeight="1">
      <c r="A62" s="13">
        <v>51</v>
      </c>
      <c r="B62" s="14" t="s">
        <v>172</v>
      </c>
      <c r="C62" s="15">
        <v>68.5</v>
      </c>
      <c r="D62" s="16" t="s">
        <v>40</v>
      </c>
      <c r="E62" s="17" t="s">
        <v>37</v>
      </c>
      <c r="F62" s="16" t="s">
        <v>6</v>
      </c>
      <c r="G62" s="16">
        <v>747920518</v>
      </c>
      <c r="H62" s="17" t="s">
        <v>173</v>
      </c>
      <c r="I62" s="18" t="s">
        <v>26</v>
      </c>
      <c r="J62" s="19" t="s">
        <v>176</v>
      </c>
      <c r="K62" s="27">
        <v>8</v>
      </c>
      <c r="L62" s="27">
        <v>3.75</v>
      </c>
      <c r="M62" s="28">
        <v>8.625</v>
      </c>
      <c r="N62" s="28">
        <v>23</v>
      </c>
      <c r="O62" s="28">
        <f t="shared" si="2"/>
        <v>43.375</v>
      </c>
      <c r="P62" s="20">
        <v>44.5</v>
      </c>
      <c r="Q62" s="10">
        <f t="shared" si="3"/>
        <v>43.825</v>
      </c>
      <c r="R62" s="9"/>
      <c r="S62" s="9"/>
    </row>
    <row r="63" spans="1:19" ht="42" customHeight="1">
      <c r="A63" s="13">
        <v>52</v>
      </c>
      <c r="B63" s="14" t="s">
        <v>94</v>
      </c>
      <c r="C63" s="15">
        <v>49</v>
      </c>
      <c r="D63" s="16" t="s">
        <v>40</v>
      </c>
      <c r="E63" s="17" t="s">
        <v>37</v>
      </c>
      <c r="F63" s="16" t="s">
        <v>6</v>
      </c>
      <c r="G63" s="16">
        <v>727462154</v>
      </c>
      <c r="H63" s="17" t="s">
        <v>95</v>
      </c>
      <c r="I63" s="18" t="s">
        <v>222</v>
      </c>
      <c r="J63" s="19" t="s">
        <v>92</v>
      </c>
      <c r="K63" s="27">
        <v>6</v>
      </c>
      <c r="L63" s="27">
        <v>8.5</v>
      </c>
      <c r="M63" s="28">
        <v>24.125</v>
      </c>
      <c r="N63" s="28">
        <v>1.5</v>
      </c>
      <c r="O63" s="28">
        <f t="shared" si="2"/>
        <v>40.125</v>
      </c>
      <c r="P63" s="20">
        <v>45.75</v>
      </c>
      <c r="Q63" s="10">
        <f t="shared" si="3"/>
        <v>42.375</v>
      </c>
      <c r="R63" s="9"/>
      <c r="S63" s="9"/>
    </row>
    <row r="64" spans="1:19" ht="36" customHeight="1">
      <c r="A64" s="13">
        <v>53</v>
      </c>
      <c r="B64" s="14" t="s">
        <v>116</v>
      </c>
      <c r="C64" s="15" t="s">
        <v>117</v>
      </c>
      <c r="D64" s="16" t="s">
        <v>40</v>
      </c>
      <c r="E64" s="17" t="s">
        <v>37</v>
      </c>
      <c r="F64" s="16" t="s">
        <v>6</v>
      </c>
      <c r="G64" s="16">
        <v>763654757</v>
      </c>
      <c r="H64" s="17" t="s">
        <v>118</v>
      </c>
      <c r="I64" s="18" t="s">
        <v>18</v>
      </c>
      <c r="J64" s="19" t="s">
        <v>122</v>
      </c>
      <c r="K64" s="27">
        <v>10</v>
      </c>
      <c r="L64" s="27">
        <v>8.5</v>
      </c>
      <c r="M64" s="28">
        <v>17.625</v>
      </c>
      <c r="N64" s="28">
        <v>2</v>
      </c>
      <c r="O64" s="28">
        <f t="shared" si="2"/>
        <v>38.125</v>
      </c>
      <c r="P64" s="20">
        <v>42.5</v>
      </c>
      <c r="Q64" s="10">
        <f t="shared" si="3"/>
        <v>39.875</v>
      </c>
      <c r="R64" s="9"/>
      <c r="S64" s="9"/>
    </row>
    <row r="65" spans="1:19" ht="42" customHeight="1">
      <c r="A65" s="13">
        <v>54</v>
      </c>
      <c r="B65" s="14" t="s">
        <v>31</v>
      </c>
      <c r="C65" s="15">
        <v>88.16</v>
      </c>
      <c r="D65" s="16" t="s">
        <v>40</v>
      </c>
      <c r="E65" s="17" t="s">
        <v>37</v>
      </c>
      <c r="F65" s="16" t="s">
        <v>6</v>
      </c>
      <c r="G65" s="16">
        <v>720723325</v>
      </c>
      <c r="H65" s="17" t="s">
        <v>41</v>
      </c>
      <c r="I65" s="18" t="s">
        <v>42</v>
      </c>
      <c r="J65" s="19" t="s">
        <v>55</v>
      </c>
      <c r="K65" s="27">
        <v>10</v>
      </c>
      <c r="L65" s="27">
        <v>7.75</v>
      </c>
      <c r="M65" s="28">
        <v>14</v>
      </c>
      <c r="N65" s="28">
        <v>7</v>
      </c>
      <c r="O65" s="28">
        <f t="shared" si="2"/>
        <v>38.75</v>
      </c>
      <c r="P65" s="20">
        <v>40</v>
      </c>
      <c r="Q65" s="10">
        <f t="shared" si="3"/>
        <v>39.25</v>
      </c>
      <c r="R65" s="9"/>
      <c r="S65" s="9"/>
    </row>
    <row r="66" spans="1:19" ht="42" customHeight="1">
      <c r="A66" s="13">
        <v>55</v>
      </c>
      <c r="B66" s="14" t="s">
        <v>114</v>
      </c>
      <c r="C66" s="15">
        <v>55.7</v>
      </c>
      <c r="D66" s="16" t="s">
        <v>40</v>
      </c>
      <c r="E66" s="17" t="s">
        <v>37</v>
      </c>
      <c r="F66" s="16" t="s">
        <v>7</v>
      </c>
      <c r="G66" s="22">
        <v>766013693</v>
      </c>
      <c r="H66" s="17" t="s">
        <v>113</v>
      </c>
      <c r="I66" s="18" t="s">
        <v>241</v>
      </c>
      <c r="J66" s="19" t="s">
        <v>115</v>
      </c>
      <c r="K66" s="27">
        <v>16</v>
      </c>
      <c r="L66" s="27">
        <v>15.5</v>
      </c>
      <c r="M66" s="28">
        <v>5.875</v>
      </c>
      <c r="N66" s="28">
        <v>10.5</v>
      </c>
      <c r="O66" s="28">
        <f t="shared" si="2"/>
        <v>47.875</v>
      </c>
      <c r="P66" s="20">
        <v>24.5</v>
      </c>
      <c r="Q66" s="10">
        <f t="shared" si="3"/>
        <v>38.525</v>
      </c>
      <c r="R66" s="9"/>
      <c r="S66" s="9"/>
    </row>
    <row r="67" spans="1:19" ht="42" customHeight="1">
      <c r="A67" s="13">
        <v>56</v>
      </c>
      <c r="B67" s="14" t="s">
        <v>52</v>
      </c>
      <c r="C67" s="21">
        <v>55.98</v>
      </c>
      <c r="D67" s="16" t="s">
        <v>40</v>
      </c>
      <c r="E67" s="17" t="s">
        <v>37</v>
      </c>
      <c r="F67" s="16" t="s">
        <v>6</v>
      </c>
      <c r="G67" s="22">
        <v>770536107</v>
      </c>
      <c r="H67" s="17" t="s">
        <v>41</v>
      </c>
      <c r="I67" s="18" t="s">
        <v>53</v>
      </c>
      <c r="J67" s="19" t="s">
        <v>55</v>
      </c>
      <c r="K67" s="27">
        <v>4</v>
      </c>
      <c r="L67" s="27">
        <v>3.75</v>
      </c>
      <c r="M67" s="28">
        <v>20.375</v>
      </c>
      <c r="N67" s="28">
        <v>10</v>
      </c>
      <c r="O67" s="28">
        <f t="shared" si="2"/>
        <v>38.125</v>
      </c>
      <c r="P67" s="20">
        <v>39</v>
      </c>
      <c r="Q67" s="10">
        <f t="shared" si="3"/>
        <v>38.475</v>
      </c>
      <c r="R67" s="9"/>
      <c r="S67" s="9"/>
    </row>
    <row r="68" spans="1:19" ht="42" customHeight="1">
      <c r="A68" s="13">
        <v>57</v>
      </c>
      <c r="B68" s="14" t="s">
        <v>245</v>
      </c>
      <c r="C68" s="15">
        <v>51</v>
      </c>
      <c r="D68" s="16" t="s">
        <v>40</v>
      </c>
      <c r="E68" s="17" t="s">
        <v>37</v>
      </c>
      <c r="F68" s="16" t="s">
        <v>6</v>
      </c>
      <c r="G68" s="16">
        <v>720058677</v>
      </c>
      <c r="H68" s="17" t="s">
        <v>93</v>
      </c>
      <c r="I68" s="18" t="s">
        <v>221</v>
      </c>
      <c r="J68" s="19" t="s">
        <v>92</v>
      </c>
      <c r="K68" s="27">
        <v>12</v>
      </c>
      <c r="L68" s="27">
        <v>11</v>
      </c>
      <c r="M68" s="28">
        <v>22.125</v>
      </c>
      <c r="N68" s="28">
        <v>5</v>
      </c>
      <c r="O68" s="28">
        <f t="shared" si="2"/>
        <v>50.125</v>
      </c>
      <c r="P68" s="20">
        <v>19.5</v>
      </c>
      <c r="Q68" s="10">
        <f t="shared" si="3"/>
        <v>37.875</v>
      </c>
      <c r="R68" s="9"/>
      <c r="S68" s="9"/>
    </row>
    <row r="69" spans="1:19" ht="42" customHeight="1">
      <c r="A69" s="13">
        <v>58</v>
      </c>
      <c r="B69" s="14" t="s">
        <v>71</v>
      </c>
      <c r="C69" s="15">
        <v>53.5</v>
      </c>
      <c r="D69" s="16" t="s">
        <v>40</v>
      </c>
      <c r="E69" s="17" t="s">
        <v>37</v>
      </c>
      <c r="F69" s="16" t="s">
        <v>6</v>
      </c>
      <c r="G69" s="16">
        <v>761674216</v>
      </c>
      <c r="H69" s="17" t="s">
        <v>72</v>
      </c>
      <c r="I69" s="17" t="s">
        <v>73</v>
      </c>
      <c r="J69" s="19" t="s">
        <v>74</v>
      </c>
      <c r="K69" s="27">
        <v>8</v>
      </c>
      <c r="L69" s="27">
        <v>8</v>
      </c>
      <c r="M69" s="28">
        <v>21.125</v>
      </c>
      <c r="N69" s="28">
        <v>4</v>
      </c>
      <c r="O69" s="28">
        <f t="shared" si="2"/>
        <v>41.125</v>
      </c>
      <c r="P69" s="20">
        <v>32</v>
      </c>
      <c r="Q69" s="10">
        <f t="shared" si="3"/>
        <v>37.475</v>
      </c>
      <c r="R69" s="9"/>
      <c r="S69" s="9"/>
    </row>
    <row r="70" spans="1:19" ht="34.5" customHeight="1">
      <c r="A70" s="13">
        <v>59</v>
      </c>
      <c r="B70" s="14" t="s">
        <v>213</v>
      </c>
      <c r="C70" s="15">
        <v>51.6</v>
      </c>
      <c r="D70" s="16" t="s">
        <v>40</v>
      </c>
      <c r="E70" s="17" t="s">
        <v>206</v>
      </c>
      <c r="F70" s="16" t="s">
        <v>7</v>
      </c>
      <c r="G70" s="16">
        <v>721254099</v>
      </c>
      <c r="H70" s="17" t="s">
        <v>211</v>
      </c>
      <c r="I70" s="18" t="s">
        <v>35</v>
      </c>
      <c r="J70" s="19" t="s">
        <v>212</v>
      </c>
      <c r="K70" s="27">
        <v>10</v>
      </c>
      <c r="L70" s="27">
        <v>4.5</v>
      </c>
      <c r="M70" s="28">
        <v>9.125</v>
      </c>
      <c r="N70" s="28">
        <v>4</v>
      </c>
      <c r="O70" s="28">
        <f t="shared" si="2"/>
        <v>27.625</v>
      </c>
      <c r="P70" s="20">
        <v>51.5</v>
      </c>
      <c r="Q70" s="10">
        <f t="shared" si="3"/>
        <v>37.175</v>
      </c>
      <c r="R70" s="9"/>
      <c r="S70" s="9"/>
    </row>
    <row r="71" spans="1:19" ht="33.75" customHeight="1">
      <c r="A71" s="13">
        <v>60</v>
      </c>
      <c r="B71" s="14" t="s">
        <v>234</v>
      </c>
      <c r="C71" s="15">
        <v>64</v>
      </c>
      <c r="D71" s="16" t="s">
        <v>40</v>
      </c>
      <c r="E71" s="17" t="s">
        <v>37</v>
      </c>
      <c r="F71" s="16" t="s">
        <v>6</v>
      </c>
      <c r="G71" s="16">
        <v>731864869</v>
      </c>
      <c r="H71" s="17" t="s">
        <v>152</v>
      </c>
      <c r="I71" s="18" t="s">
        <v>151</v>
      </c>
      <c r="J71" s="19" t="s">
        <v>153</v>
      </c>
      <c r="K71" s="27">
        <v>8</v>
      </c>
      <c r="L71" s="27">
        <v>7</v>
      </c>
      <c r="M71" s="28">
        <v>20.125</v>
      </c>
      <c r="N71" s="28">
        <v>6.5</v>
      </c>
      <c r="O71" s="28">
        <f t="shared" si="2"/>
        <v>41.625</v>
      </c>
      <c r="P71" s="20">
        <v>30</v>
      </c>
      <c r="Q71" s="10">
        <f t="shared" si="3"/>
        <v>36.974999999999994</v>
      </c>
      <c r="R71" s="9"/>
      <c r="S71" s="9"/>
    </row>
    <row r="72" spans="1:19" ht="42" customHeight="1">
      <c r="A72" s="13">
        <v>61</v>
      </c>
      <c r="B72" s="14" t="s">
        <v>68</v>
      </c>
      <c r="C72" s="15">
        <v>54.5</v>
      </c>
      <c r="D72" s="16" t="s">
        <v>40</v>
      </c>
      <c r="E72" s="17" t="s">
        <v>37</v>
      </c>
      <c r="F72" s="16" t="s">
        <v>7</v>
      </c>
      <c r="G72" s="16">
        <v>757759031</v>
      </c>
      <c r="H72" s="17" t="s">
        <v>69</v>
      </c>
      <c r="I72" s="17" t="s">
        <v>70</v>
      </c>
      <c r="J72" s="19" t="s">
        <v>74</v>
      </c>
      <c r="K72" s="27">
        <v>8</v>
      </c>
      <c r="L72" s="27">
        <v>17</v>
      </c>
      <c r="M72" s="28">
        <v>18.125</v>
      </c>
      <c r="N72" s="28">
        <v>6</v>
      </c>
      <c r="O72" s="28">
        <f t="shared" si="2"/>
        <v>49.125</v>
      </c>
      <c r="P72" s="20">
        <v>17.5</v>
      </c>
      <c r="Q72" s="10">
        <f t="shared" si="3"/>
        <v>36.474999999999994</v>
      </c>
      <c r="R72" s="9"/>
      <c r="S72" s="9"/>
    </row>
    <row r="73" spans="1:19" ht="42" customHeight="1">
      <c r="A73" s="13">
        <v>62</v>
      </c>
      <c r="B73" s="14" t="s">
        <v>217</v>
      </c>
      <c r="C73" s="15" t="s">
        <v>66</v>
      </c>
      <c r="D73" s="16" t="s">
        <v>40</v>
      </c>
      <c r="E73" s="17" t="s">
        <v>37</v>
      </c>
      <c r="F73" s="16" t="s">
        <v>6</v>
      </c>
      <c r="G73" s="16">
        <v>721491551</v>
      </c>
      <c r="H73" s="17" t="s">
        <v>216</v>
      </c>
      <c r="I73" s="17" t="s">
        <v>219</v>
      </c>
      <c r="J73" s="19" t="s">
        <v>75</v>
      </c>
      <c r="K73" s="27">
        <v>10</v>
      </c>
      <c r="L73" s="27">
        <v>8</v>
      </c>
      <c r="M73" s="28">
        <v>17.875</v>
      </c>
      <c r="N73" s="28">
        <v>3.5</v>
      </c>
      <c r="O73" s="28">
        <f t="shared" si="2"/>
        <v>39.375</v>
      </c>
      <c r="P73" s="20">
        <v>30.5</v>
      </c>
      <c r="Q73" s="10">
        <f t="shared" si="3"/>
        <v>35.825</v>
      </c>
      <c r="R73" s="9"/>
      <c r="S73" s="9"/>
    </row>
    <row r="74" spans="1:19" ht="42" customHeight="1">
      <c r="A74" s="13">
        <v>63</v>
      </c>
      <c r="B74" s="14" t="s">
        <v>214</v>
      </c>
      <c r="C74" s="15">
        <v>52</v>
      </c>
      <c r="D74" s="16" t="s">
        <v>40</v>
      </c>
      <c r="E74" s="17" t="s">
        <v>37</v>
      </c>
      <c r="F74" s="16" t="s">
        <v>6</v>
      </c>
      <c r="G74" s="16">
        <v>754223291</v>
      </c>
      <c r="H74" s="17" t="s">
        <v>56</v>
      </c>
      <c r="I74" s="17" t="s">
        <v>215</v>
      </c>
      <c r="J74" s="19" t="s">
        <v>57</v>
      </c>
      <c r="K74" s="27">
        <v>8</v>
      </c>
      <c r="L74" s="27">
        <v>8</v>
      </c>
      <c r="M74" s="28">
        <v>8.125</v>
      </c>
      <c r="N74" s="28">
        <v>0</v>
      </c>
      <c r="O74" s="28">
        <f t="shared" si="2"/>
        <v>24.125</v>
      </c>
      <c r="P74" s="20">
        <v>51</v>
      </c>
      <c r="Q74" s="10">
        <f t="shared" si="3"/>
        <v>34.875</v>
      </c>
      <c r="R74" s="9"/>
      <c r="S74" s="9"/>
    </row>
    <row r="75" spans="1:19" ht="42" customHeight="1">
      <c r="A75" s="13">
        <v>64</v>
      </c>
      <c r="B75" s="14" t="s">
        <v>235</v>
      </c>
      <c r="C75" s="15">
        <v>60</v>
      </c>
      <c r="D75" s="16" t="s">
        <v>40</v>
      </c>
      <c r="E75" s="17" t="s">
        <v>37</v>
      </c>
      <c r="F75" s="16" t="s">
        <v>7</v>
      </c>
      <c r="G75" s="16">
        <v>735362556</v>
      </c>
      <c r="H75" s="17" t="s">
        <v>152</v>
      </c>
      <c r="I75" s="18" t="s">
        <v>150</v>
      </c>
      <c r="J75" s="19" t="s">
        <v>153</v>
      </c>
      <c r="K75" s="27">
        <v>10</v>
      </c>
      <c r="L75" s="27">
        <v>2</v>
      </c>
      <c r="M75" s="28">
        <v>20.375</v>
      </c>
      <c r="N75" s="28">
        <v>0</v>
      </c>
      <c r="O75" s="28">
        <f t="shared" si="2"/>
        <v>32.375</v>
      </c>
      <c r="P75" s="20">
        <v>37.5</v>
      </c>
      <c r="Q75" s="10">
        <f t="shared" si="3"/>
        <v>34.425</v>
      </c>
      <c r="R75" s="9"/>
      <c r="S75" s="9"/>
    </row>
    <row r="76" spans="1:19" ht="42" customHeight="1">
      <c r="A76" s="13">
        <v>65</v>
      </c>
      <c r="B76" s="14" t="s">
        <v>177</v>
      </c>
      <c r="C76" s="24">
        <v>50.66</v>
      </c>
      <c r="D76" s="22" t="s">
        <v>40</v>
      </c>
      <c r="E76" s="23" t="s">
        <v>37</v>
      </c>
      <c r="F76" s="22" t="s">
        <v>6</v>
      </c>
      <c r="G76" s="22">
        <v>743829316</v>
      </c>
      <c r="H76" s="23" t="s">
        <v>178</v>
      </c>
      <c r="I76" s="25" t="s">
        <v>28</v>
      </c>
      <c r="J76" s="19" t="s">
        <v>179</v>
      </c>
      <c r="K76" s="27">
        <v>10</v>
      </c>
      <c r="L76" s="27">
        <v>8.5</v>
      </c>
      <c r="M76" s="28">
        <v>18</v>
      </c>
      <c r="N76" s="28">
        <v>3.5</v>
      </c>
      <c r="O76" s="28">
        <f aca="true" t="shared" si="4" ref="O76:O83">K76+L76+M76+N76</f>
        <v>40</v>
      </c>
      <c r="P76" s="20">
        <v>25.5</v>
      </c>
      <c r="Q76" s="10">
        <f aca="true" t="shared" si="5" ref="Q76:Q83">O76*0.6+P76*0.4</f>
        <v>34.2</v>
      </c>
      <c r="R76" s="9"/>
      <c r="S76" s="9"/>
    </row>
    <row r="77" spans="1:19" ht="33" customHeight="1">
      <c r="A77" s="13">
        <v>66</v>
      </c>
      <c r="B77" s="14" t="s">
        <v>87</v>
      </c>
      <c r="C77" s="15">
        <v>54</v>
      </c>
      <c r="D77" s="16" t="s">
        <v>40</v>
      </c>
      <c r="E77" s="17" t="s">
        <v>37</v>
      </c>
      <c r="F77" s="16" t="s">
        <v>7</v>
      </c>
      <c r="G77" s="16">
        <v>771058962</v>
      </c>
      <c r="H77" s="17" t="s">
        <v>88</v>
      </c>
      <c r="I77" s="18" t="s">
        <v>12</v>
      </c>
      <c r="J77" s="19" t="s">
        <v>89</v>
      </c>
      <c r="K77" s="27">
        <v>12</v>
      </c>
      <c r="L77" s="27">
        <v>9</v>
      </c>
      <c r="M77" s="28">
        <v>5.5</v>
      </c>
      <c r="N77" s="28">
        <v>0</v>
      </c>
      <c r="O77" s="28">
        <f t="shared" si="4"/>
        <v>26.5</v>
      </c>
      <c r="P77" s="20">
        <v>43.5</v>
      </c>
      <c r="Q77" s="10">
        <f t="shared" si="5"/>
        <v>33.3</v>
      </c>
      <c r="R77" s="9"/>
      <c r="S77" s="9"/>
    </row>
    <row r="78" spans="1:19" ht="42" customHeight="1">
      <c r="A78" s="13">
        <v>67</v>
      </c>
      <c r="B78" s="14" t="s">
        <v>180</v>
      </c>
      <c r="C78" s="15">
        <v>38</v>
      </c>
      <c r="D78" s="16" t="s">
        <v>40</v>
      </c>
      <c r="E78" s="17" t="s">
        <v>37</v>
      </c>
      <c r="F78" s="16" t="s">
        <v>7</v>
      </c>
      <c r="G78" s="16">
        <v>742109633</v>
      </c>
      <c r="H78" s="17" t="s">
        <v>181</v>
      </c>
      <c r="I78" s="18" t="s">
        <v>182</v>
      </c>
      <c r="J78" s="19" t="s">
        <v>183</v>
      </c>
      <c r="K78" s="27">
        <v>8</v>
      </c>
      <c r="L78" s="27">
        <v>8.5</v>
      </c>
      <c r="M78" s="28">
        <v>19.25</v>
      </c>
      <c r="N78" s="28">
        <v>4</v>
      </c>
      <c r="O78" s="28">
        <f t="shared" si="4"/>
        <v>39.75</v>
      </c>
      <c r="P78" s="20">
        <v>23.25</v>
      </c>
      <c r="Q78" s="10">
        <f t="shared" si="5"/>
        <v>33.15</v>
      </c>
      <c r="R78" s="9"/>
      <c r="S78" s="9"/>
    </row>
    <row r="79" spans="1:19" ht="42" customHeight="1">
      <c r="A79" s="13">
        <v>68</v>
      </c>
      <c r="B79" s="14" t="s">
        <v>129</v>
      </c>
      <c r="C79" s="15">
        <v>37.5</v>
      </c>
      <c r="D79" s="16" t="s">
        <v>40</v>
      </c>
      <c r="E79" s="17" t="s">
        <v>37</v>
      </c>
      <c r="F79" s="16" t="s">
        <v>7</v>
      </c>
      <c r="G79" s="16">
        <v>763611635</v>
      </c>
      <c r="H79" s="17" t="s">
        <v>130</v>
      </c>
      <c r="I79" s="18" t="s">
        <v>131</v>
      </c>
      <c r="J79" s="19" t="s">
        <v>135</v>
      </c>
      <c r="K79" s="27">
        <v>10</v>
      </c>
      <c r="L79" s="27">
        <v>4</v>
      </c>
      <c r="M79" s="28">
        <v>15</v>
      </c>
      <c r="N79" s="28">
        <v>4.5</v>
      </c>
      <c r="O79" s="28">
        <f t="shared" si="4"/>
        <v>33.5</v>
      </c>
      <c r="P79" s="20">
        <v>22.5</v>
      </c>
      <c r="Q79" s="10">
        <f t="shared" si="5"/>
        <v>29.099999999999998</v>
      </c>
      <c r="R79" s="9"/>
      <c r="S79" s="9"/>
    </row>
    <row r="80" spans="1:19" ht="42" customHeight="1">
      <c r="A80" s="13">
        <v>69</v>
      </c>
      <c r="B80" s="14" t="s">
        <v>81</v>
      </c>
      <c r="C80" s="15">
        <v>43</v>
      </c>
      <c r="D80" s="16" t="s">
        <v>40</v>
      </c>
      <c r="E80" s="17" t="s">
        <v>37</v>
      </c>
      <c r="F80" s="26" t="s">
        <v>6</v>
      </c>
      <c r="G80" s="22">
        <v>757673072</v>
      </c>
      <c r="H80" s="17" t="s">
        <v>82</v>
      </c>
      <c r="I80" s="18" t="s">
        <v>10</v>
      </c>
      <c r="J80" s="18" t="s">
        <v>83</v>
      </c>
      <c r="K80" s="27">
        <v>2</v>
      </c>
      <c r="L80" s="27">
        <v>14.25</v>
      </c>
      <c r="M80" s="28">
        <v>8.25</v>
      </c>
      <c r="N80" s="28">
        <v>2.5</v>
      </c>
      <c r="O80" s="28">
        <f t="shared" si="4"/>
        <v>27</v>
      </c>
      <c r="P80" s="20">
        <v>28</v>
      </c>
      <c r="Q80" s="10">
        <f t="shared" si="5"/>
        <v>27.4</v>
      </c>
      <c r="R80" s="9"/>
      <c r="S80" s="9"/>
    </row>
    <row r="81" spans="1:19" ht="34.5" customHeight="1">
      <c r="A81" s="13">
        <v>70</v>
      </c>
      <c r="B81" s="14" t="s">
        <v>132</v>
      </c>
      <c r="C81" s="15">
        <v>25.5</v>
      </c>
      <c r="D81" s="16" t="s">
        <v>40</v>
      </c>
      <c r="E81" s="17" t="s">
        <v>37</v>
      </c>
      <c r="F81" s="16" t="s">
        <v>6</v>
      </c>
      <c r="G81" s="16">
        <v>721964474</v>
      </c>
      <c r="H81" s="17" t="s">
        <v>133</v>
      </c>
      <c r="I81" s="18" t="s">
        <v>134</v>
      </c>
      <c r="J81" s="19" t="s">
        <v>135</v>
      </c>
      <c r="K81" s="27">
        <v>10</v>
      </c>
      <c r="L81" s="27">
        <v>4.5</v>
      </c>
      <c r="M81" s="28">
        <v>3.5</v>
      </c>
      <c r="N81" s="28">
        <v>4</v>
      </c>
      <c r="O81" s="28">
        <f t="shared" si="4"/>
        <v>22</v>
      </c>
      <c r="P81" s="20">
        <v>33.25</v>
      </c>
      <c r="Q81" s="10">
        <f t="shared" si="5"/>
        <v>26.5</v>
      </c>
      <c r="R81" s="9"/>
      <c r="S81" s="9"/>
    </row>
    <row r="82" spans="1:19" ht="34.5" customHeight="1">
      <c r="A82" s="13">
        <v>71</v>
      </c>
      <c r="B82" s="14" t="s">
        <v>141</v>
      </c>
      <c r="C82" s="15" t="s">
        <v>142</v>
      </c>
      <c r="D82" s="16" t="s">
        <v>40</v>
      </c>
      <c r="E82" s="17" t="s">
        <v>79</v>
      </c>
      <c r="F82" s="16" t="s">
        <v>7</v>
      </c>
      <c r="G82" s="16">
        <v>755297319</v>
      </c>
      <c r="H82" s="17" t="s">
        <v>143</v>
      </c>
      <c r="I82" s="18" t="s">
        <v>144</v>
      </c>
      <c r="J82" s="19" t="s">
        <v>145</v>
      </c>
      <c r="K82" s="27">
        <v>8</v>
      </c>
      <c r="L82" s="27">
        <v>4.5</v>
      </c>
      <c r="M82" s="28">
        <v>3.5</v>
      </c>
      <c r="N82" s="28">
        <v>2</v>
      </c>
      <c r="O82" s="28">
        <f t="shared" si="4"/>
        <v>18</v>
      </c>
      <c r="P82" s="20">
        <v>29</v>
      </c>
      <c r="Q82" s="10">
        <f t="shared" si="5"/>
        <v>22.4</v>
      </c>
      <c r="R82" s="9"/>
      <c r="S82" s="9"/>
    </row>
    <row r="83" spans="1:19" ht="42" customHeight="1">
      <c r="A83" s="13">
        <v>72</v>
      </c>
      <c r="B83" s="14" t="s">
        <v>189</v>
      </c>
      <c r="C83" s="15">
        <v>58.75</v>
      </c>
      <c r="D83" s="16" t="s">
        <v>231</v>
      </c>
      <c r="E83" s="23" t="s">
        <v>37</v>
      </c>
      <c r="F83" s="16" t="s">
        <v>6</v>
      </c>
      <c r="G83" s="16">
        <v>760876931</v>
      </c>
      <c r="H83" s="17" t="s">
        <v>190</v>
      </c>
      <c r="I83" s="18" t="s">
        <v>191</v>
      </c>
      <c r="J83" s="19" t="s">
        <v>192</v>
      </c>
      <c r="K83" s="27">
        <v>8</v>
      </c>
      <c r="L83" s="27">
        <v>9</v>
      </c>
      <c r="M83" s="28">
        <v>2.125</v>
      </c>
      <c r="N83" s="28">
        <v>2.5</v>
      </c>
      <c r="O83" s="28">
        <f t="shared" si="4"/>
        <v>21.625</v>
      </c>
      <c r="P83" s="20">
        <v>12</v>
      </c>
      <c r="Q83" s="10">
        <f t="shared" si="5"/>
        <v>17.775</v>
      </c>
      <c r="R83" s="9"/>
      <c r="S83" s="9"/>
    </row>
    <row r="84" spans="1:19" ht="42" customHeight="1">
      <c r="A84" s="13">
        <v>73</v>
      </c>
      <c r="B84" s="14" t="s">
        <v>104</v>
      </c>
      <c r="C84" s="24">
        <v>58</v>
      </c>
      <c r="D84" s="22" t="s">
        <v>40</v>
      </c>
      <c r="E84" s="23" t="s">
        <v>37</v>
      </c>
      <c r="F84" s="22" t="s">
        <v>6</v>
      </c>
      <c r="G84" s="22" t="s">
        <v>105</v>
      </c>
      <c r="H84" s="23" t="s">
        <v>107</v>
      </c>
      <c r="I84" s="25" t="s">
        <v>16</v>
      </c>
      <c r="J84" s="19" t="s">
        <v>106</v>
      </c>
      <c r="K84" s="4" t="s">
        <v>254</v>
      </c>
      <c r="L84" s="4" t="s">
        <v>254</v>
      </c>
      <c r="M84" s="4" t="s">
        <v>254</v>
      </c>
      <c r="N84" s="4" t="s">
        <v>254</v>
      </c>
      <c r="O84" s="4" t="s">
        <v>254</v>
      </c>
      <c r="P84" s="4" t="s">
        <v>254</v>
      </c>
      <c r="Q84" s="4" t="s">
        <v>254</v>
      </c>
      <c r="R84" s="9"/>
      <c r="S84" s="9"/>
    </row>
    <row r="87" spans="2:8" ht="18.75">
      <c r="B87" s="7" t="s">
        <v>253</v>
      </c>
      <c r="C87" s="7"/>
      <c r="D87" s="7"/>
      <c r="E87" s="8"/>
      <c r="F87" s="8"/>
      <c r="G87" s="8"/>
      <c r="H87" s="8"/>
    </row>
    <row r="88" spans="2:8" ht="18.75">
      <c r="B88" s="7" t="s">
        <v>252</v>
      </c>
      <c r="C88" s="7"/>
      <c r="D88" s="7"/>
      <c r="E88" s="8"/>
      <c r="F88" s="8"/>
      <c r="G88" s="8"/>
      <c r="H88" s="8"/>
    </row>
  </sheetData>
  <sheetProtection password="DB0B" sheet="1" objects="1" scenarios="1"/>
  <mergeCells count="3">
    <mergeCell ref="C1:S9"/>
    <mergeCell ref="B1:B9"/>
    <mergeCell ref="A10:S10"/>
  </mergeCells>
  <printOptions/>
  <pageMargins left="0.5" right="0.2" top="0.25" bottom="0.25" header="0.3" footer="0.3"/>
  <pageSetup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Vasy</dc:creator>
  <cp:keywords/>
  <dc:description/>
  <cp:lastModifiedBy>Gabi</cp:lastModifiedBy>
  <cp:lastPrinted>2015-04-08T18:12:19Z</cp:lastPrinted>
  <dcterms:created xsi:type="dcterms:W3CDTF">2014-03-21T02:43:54Z</dcterms:created>
  <dcterms:modified xsi:type="dcterms:W3CDTF">2015-04-15T14:38:47Z</dcterms:modified>
  <cp:category/>
  <cp:version/>
  <cp:contentType/>
  <cp:contentStatus/>
</cp:coreProperties>
</file>