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80" windowHeight="11640" activeTab="0"/>
  </bookViews>
  <sheets>
    <sheet name="V" sheetId="1" r:id="rId1"/>
    <sheet name="VI" sheetId="2" r:id="rId2"/>
    <sheet name="VII" sheetId="3" r:id="rId3"/>
    <sheet name="VIII" sheetId="4" r:id="rId4"/>
    <sheet name="IX" sheetId="5" r:id="rId5"/>
    <sheet name="X" sheetId="6" r:id="rId6"/>
    <sheet name="XI" sheetId="7" r:id="rId7"/>
    <sheet name="XII" sheetId="8" r:id="rId8"/>
    <sheet name="Contestatii" sheetId="9" r:id="rId9"/>
  </sheets>
  <definedNames/>
  <calcPr fullCalcOnLoad="1"/>
</workbook>
</file>

<file path=xl/sharedStrings.xml><?xml version="1.0" encoding="utf-8"?>
<sst xmlns="http://schemas.openxmlformats.org/spreadsheetml/2006/main" count="1082" uniqueCount="324">
  <si>
    <t>MOISĂ  ANDRA</t>
  </si>
  <si>
    <t>MOISĂ  RADU</t>
  </si>
  <si>
    <t>MITRAN  RALUCA</t>
  </si>
  <si>
    <t>NICOLOSU ANDRA</t>
  </si>
  <si>
    <t>PAPUC DAVID</t>
  </si>
  <si>
    <t>POPA ERMINIA</t>
  </si>
  <si>
    <t>POPESCU ANDI</t>
  </si>
  <si>
    <t xml:space="preserve">PREDOI ANDREI </t>
  </si>
  <si>
    <t>PUNGARU MIHNEA</t>
  </si>
  <si>
    <t>RĂCĂREANU DRAGOŞ</t>
  </si>
  <si>
    <t>SAFTA PETRA TEODORA</t>
  </si>
  <si>
    <t>SÎRBU ANDREI</t>
  </si>
  <si>
    <t>SPÂNU ANDREI</t>
  </si>
  <si>
    <t>SPĂTARU PATRICIA TEODORA</t>
  </si>
  <si>
    <t>STĂNCULEASA ADRIAN</t>
  </si>
  <si>
    <t>STEFAN MARIUS</t>
  </si>
  <si>
    <t>STRÎMBEANU SILVIU</t>
  </si>
  <si>
    <t>SUNĂ ERIC</t>
  </si>
  <si>
    <t>TURCOMAN ELENA IULIA</t>
  </si>
  <si>
    <t>UDRIŞTOIU  ALEXANDRA</t>
  </si>
  <si>
    <t>VLADU DENIS</t>
  </si>
  <si>
    <t>ALECU MIRUNA</t>
  </si>
  <si>
    <t>BADESCU MONICA</t>
  </si>
  <si>
    <t>BALACI ALEXANDRA-DANIELA</t>
  </si>
  <si>
    <t>BĂNICĂ ELISA</t>
  </si>
  <si>
    <t xml:space="preserve">BOLDISOR ALEXANDRU </t>
  </si>
  <si>
    <t>BUNCIU RĂZVAN-ŞTEFAN</t>
  </si>
  <si>
    <t>CĂLINA FLORIAN</t>
  </si>
  <si>
    <t>CIOATĂ ANA-MARIA ELENA</t>
  </si>
  <si>
    <t>CORCAU ADINA</t>
  </si>
  <si>
    <t>CORNEŢEANU ŞTEFAN</t>
  </si>
  <si>
    <t>COSTACHE  MIRELA</t>
  </si>
  <si>
    <t>DRAGOMIR MIHAI</t>
  </si>
  <si>
    <t>DUMITRESCU TEODORA</t>
  </si>
  <si>
    <t>FILIP BIANCA</t>
  </si>
  <si>
    <t>GEORGESCU DANA</t>
  </si>
  <si>
    <t>GHILUŞI ADRIANA</t>
  </si>
  <si>
    <t>GHITAN RAZVAN</t>
  </si>
  <si>
    <t>GRUIONU MARIA-ALEXANDRA</t>
  </si>
  <si>
    <t>HOANCĂ LUCIANA</t>
  </si>
  <si>
    <t>IANCU DAVID</t>
  </si>
  <si>
    <t>PIELE BOGDAN</t>
  </si>
  <si>
    <t>POPOVICI DARIA</t>
  </si>
  <si>
    <t>RADU MIRCEA</t>
  </si>
  <si>
    <t>SAULEA  ANDREI</t>
  </si>
  <si>
    <t>SIMINICĂ RĂZVAN</t>
  </si>
  <si>
    <t>SIMION RĂZVAN-MIHAI</t>
  </si>
  <si>
    <t>STANOI LUCA</t>
  </si>
  <si>
    <t>STRAMBEANU LUANA</t>
  </si>
  <si>
    <t>TĂNASE ALEXANDRA</t>
  </si>
  <si>
    <t>PERA ALEXANDRU</t>
  </si>
  <si>
    <t>OPORANU ALEXANDRU</t>
  </si>
  <si>
    <t>MUNTEANU CIPRIAN</t>
  </si>
  <si>
    <t>STEFAN RAZVAN</t>
  </si>
  <si>
    <t>DINCA MARIA</t>
  </si>
  <si>
    <t>DINICA MIHNEA</t>
  </si>
  <si>
    <t>TUTESCU SONIA</t>
  </si>
  <si>
    <t>VLAD MARA</t>
  </si>
  <si>
    <t>AVRAM BIANCA</t>
  </si>
  <si>
    <t>BUZATU BOGDAN</t>
  </si>
  <si>
    <t>SELARU ANDREI</t>
  </si>
  <si>
    <t>TOMA RĂZVAN</t>
  </si>
  <si>
    <t>ŢALEA ŞTEFAN</t>
  </si>
  <si>
    <t>GÎNGU RALUCA</t>
  </si>
  <si>
    <t>MATEI ANA MARIA</t>
  </si>
  <si>
    <t>VAVA LAURA</t>
  </si>
  <si>
    <t>BADEA ANDREI OVIDIU</t>
  </si>
  <si>
    <t>BADITA RARES</t>
  </si>
  <si>
    <t>BEŞTELIU ANDREI</t>
  </si>
  <si>
    <t>BUZATU ALIN</t>
  </si>
  <si>
    <t>DINU MIRUNA</t>
  </si>
  <si>
    <t>DRĂGOI EDITH</t>
  </si>
  <si>
    <t>DUICAN MIHNEA</t>
  </si>
  <si>
    <t>ETEGAN VALENTINA</t>
  </si>
  <si>
    <t>GABROVEANU DIANA</t>
  </si>
  <si>
    <t>IOVAN TEDDY</t>
  </si>
  <si>
    <t>LEMENI CODRUȚ</t>
  </si>
  <si>
    <t>LUNGU RAZVAN</t>
  </si>
  <si>
    <t>MATACHE IRINA</t>
  </si>
  <si>
    <t>POPA ALEXANDRU</t>
  </si>
  <si>
    <t>POPA LORENA</t>
  </si>
  <si>
    <t>POPESCU MIHAI</t>
  </si>
  <si>
    <t>POPESCU SABIN</t>
  </si>
  <si>
    <t>PRITULESCU RADU</t>
  </si>
  <si>
    <t>PRODAN ANDREEA CRISTINA</t>
  </si>
  <si>
    <t>PUCHIU ANDREEA</t>
  </si>
  <si>
    <t>RADU ANDRA</t>
  </si>
  <si>
    <t>SANDU ANDREEA</t>
  </si>
  <si>
    <t>SPÎNU RALUCA</t>
  </si>
  <si>
    <t>STANASEL ELENA</t>
  </si>
  <si>
    <t>TOPORAN RADU</t>
  </si>
  <si>
    <t>UNGUREANU DENISA</t>
  </si>
  <si>
    <t>ZAMFIRESCU ANDREA</t>
  </si>
  <si>
    <t>ZANFIR BOGDAN</t>
  </si>
  <si>
    <t>BARBU MIRCEA</t>
  </si>
  <si>
    <t>BUHUŞ DARIA</t>
  </si>
  <si>
    <t>BURCU LUCIAN</t>
  </si>
  <si>
    <t>CALUGARU TEODOR</t>
  </si>
  <si>
    <t>CISMARU RAZVAN</t>
  </si>
  <si>
    <t>CIUCIULETE ELENA</t>
  </si>
  <si>
    <t>COSTACHE OCTAVIA</t>
  </si>
  <si>
    <t>CREMENEANU ALEXANDRU</t>
  </si>
  <si>
    <t>DIACONU ANDREI</t>
  </si>
  <si>
    <t>DUMITRESCU DRAGOS</t>
  </si>
  <si>
    <t>GHINEA EMANUEL</t>
  </si>
  <si>
    <t>GURIȚĂ VLADIMIR</t>
  </si>
  <si>
    <t>JIANU ȘTEFANIA LIGIA</t>
  </si>
  <si>
    <t>MARCU ANDREI</t>
  </si>
  <si>
    <t>NICOLAESCU ANDREI</t>
  </si>
  <si>
    <t>NICOLAESCU MONICA</t>
  </si>
  <si>
    <t>NISTOR BEATRICE</t>
  </si>
  <si>
    <t>NOANĂ BOGDAN</t>
  </si>
  <si>
    <t>PERPELEA VLADUT</t>
  </si>
  <si>
    <t>PÎRVULESCU ANDREEA</t>
  </si>
  <si>
    <t>PRENCIU PAUL</t>
  </si>
  <si>
    <t>RĂDOI ADRIANA</t>
  </si>
  <si>
    <t>SPĂTARU ANDREI RAUL</t>
  </si>
  <si>
    <t>STÂNGĂ GABRIEL</t>
  </si>
  <si>
    <t>STREAŢĂ NICOLETA</t>
  </si>
  <si>
    <t>VLADU RUXANDRA</t>
  </si>
  <si>
    <t>VLĂDUȚU CRISTIAN</t>
  </si>
  <si>
    <t>ZAMFIR IONUŢ</t>
  </si>
  <si>
    <t>BELCINEANU ALEXANDRU-IOAN</t>
  </si>
  <si>
    <t>BUCUR MARA-MIRUNA</t>
  </si>
  <si>
    <t>ILIUTA TANIA-RODICA</t>
  </si>
  <si>
    <t>IONESCU B. MĂDĂLIN</t>
  </si>
  <si>
    <t>NEDELCU ANDREEA</t>
  </si>
  <si>
    <t>PETRIŞOR I. STEFAN-ANDREI</t>
  </si>
  <si>
    <t>STUPARU F. MARIA ANDREEA</t>
  </si>
  <si>
    <t>TRASCA DANIEL MARIAN</t>
  </si>
  <si>
    <t>VLAD ANCA</t>
  </si>
  <si>
    <t>BUDANA CRISTIAN GABRIEL</t>
  </si>
  <si>
    <t>CALOTĂ DRAGOȘ</t>
  </si>
  <si>
    <t>ENE CRISTIANA</t>
  </si>
  <si>
    <t>MIU ALEXANDRA</t>
  </si>
  <si>
    <t>OANCE BIANCA-IULIA</t>
  </si>
  <si>
    <t>PANTELIMON KARLA</t>
  </si>
  <si>
    <t>SIRBU CLAUDIU</t>
  </si>
  <si>
    <t>UNGUREANU MARTA</t>
  </si>
  <si>
    <t>ZAVOI GEORGIANA</t>
  </si>
  <si>
    <t>BǍLUŢǍ GABRIELA</t>
  </si>
  <si>
    <t>BIGEA CAMELIA</t>
  </si>
  <si>
    <t>BULUGEAN MARINA- FLORIANA</t>
  </si>
  <si>
    <t>CIOBANU SIMONA</t>
  </si>
  <si>
    <t>CREȚAN MIRUNA</t>
  </si>
  <si>
    <t>DINCĂ DANIELA</t>
  </si>
  <si>
    <t>POPESCU ANDRA</t>
  </si>
  <si>
    <t>ANGHEL MUGUREL IONUȚ</t>
  </si>
  <si>
    <t>BALTARIGA ANCA</t>
  </si>
  <si>
    <t>FLORESCU ANDREEA</t>
  </si>
  <si>
    <t>FURNIGĂ ADRIAN</t>
  </si>
  <si>
    <t>IONESCU ANDREEA GRATIELA</t>
  </si>
  <si>
    <t>MĂLIN ȘTEFAN</t>
  </si>
  <si>
    <t>MELEANCA IONUT ADRIAN</t>
  </si>
  <si>
    <t>PANTELIMON LAURENȚIU MIHAI</t>
  </si>
  <si>
    <t>PAVEL STEFANIA</t>
  </si>
  <si>
    <t>SÎRBU CONSTANTIN LAURENȚIU</t>
  </si>
  <si>
    <t>TUDOR COSMIN</t>
  </si>
  <si>
    <t>ZAMFIR BIANCA-ANA-MARIA</t>
  </si>
  <si>
    <t>C.N.STEFAN VELOVAN</t>
  </si>
  <si>
    <t>C.N.FRATI BUZESTI</t>
  </si>
  <si>
    <t>L.T. “INDEPENDENTA” CALAFAT</t>
  </si>
  <si>
    <t>L.T. „ALEXANDRU MACEDONSKI”</t>
  </si>
  <si>
    <t>L.T. "C-TIN BRANCOVEANU" DABULENI</t>
  </si>
  <si>
    <t>L.T. “HENRI COANDĂ” CRAIOVA</t>
  </si>
  <si>
    <t>L.T. “M.VITEAZUL“ BĂILEŞTI</t>
  </si>
  <si>
    <t>V</t>
  </si>
  <si>
    <t>VI</t>
  </si>
  <si>
    <t>VII</t>
  </si>
  <si>
    <t>VIII</t>
  </si>
  <si>
    <t>CÎRCEANU BOGDAN</t>
  </si>
  <si>
    <t>DANĂ ALEXANDRU</t>
  </si>
  <si>
    <t>DICU ADRIAN EMANUEL</t>
  </si>
  <si>
    <t>GAVRILOIU OANA</t>
  </si>
  <si>
    <t>GHIRĂ MIHNEA</t>
  </si>
  <si>
    <t>GIUBELAN DRAGOŞ</t>
  </si>
  <si>
    <t>LINCĂ ROBERT</t>
  </si>
  <si>
    <t>LUNGU SONIA</t>
  </si>
  <si>
    <t>TICUŞ COSMIN</t>
  </si>
  <si>
    <t>VASILESCU ANDREI</t>
  </si>
  <si>
    <t>ZIDARIU ANDREI</t>
  </si>
  <si>
    <t>DRĂGHICI RĂZVAN</t>
  </si>
  <si>
    <t>FOTA SÎNZIANA</t>
  </si>
  <si>
    <t>LUCULESCU DARIA</t>
  </si>
  <si>
    <t>TÎRŞOGOIU DORINA</t>
  </si>
  <si>
    <t>BULMACI ANDREI</t>
  </si>
  <si>
    <t>GIURCĂ FLORIN</t>
  </si>
  <si>
    <t>SCĂUNAŞU CLAUDIA</t>
  </si>
  <si>
    <t>ŞTEFAN CIPRIAN</t>
  </si>
  <si>
    <t>ATAKAN AYLINE</t>
  </si>
  <si>
    <t>IX</t>
  </si>
  <si>
    <t>BĂDUŢ ALEXANDRA</t>
  </si>
  <si>
    <t>BUŞE-DRAGOMIR ALEXANDRU</t>
  </si>
  <si>
    <t>CIULICĂ CRISTIAN</t>
  </si>
  <si>
    <t>DIACONU TOMA ALEXANDRU</t>
  </si>
  <si>
    <t>DONOIU IRINA ALEXANDRA</t>
  </si>
  <si>
    <t>ONEA ANDREI</t>
  </si>
  <si>
    <t>PĂUN ANA IULIA</t>
  </si>
  <si>
    <t>PETRICĂ BIANCA GABRIELA</t>
  </si>
  <si>
    <t>POPESCU MIRELA ELENA</t>
  </si>
  <si>
    <t>TUDOR IOAN EUGEN</t>
  </si>
  <si>
    <t>TURCU ANDREI GEORGE</t>
  </si>
  <si>
    <t>ŢUCULINĂ GABRIEL</t>
  </si>
  <si>
    <t>VÎRLAN LEONARD</t>
  </si>
  <si>
    <t>X</t>
  </si>
  <si>
    <t>DINA ANDREI</t>
  </si>
  <si>
    <t>FLORESCU EMANUEL ROBERT</t>
  </si>
  <si>
    <t>MAROGEL SILVIA</t>
  </si>
  <si>
    <t>TIGAE DRAGOŞ ALEXANDRU</t>
  </si>
  <si>
    <t>VOICU MIHAI</t>
  </si>
  <si>
    <t>AVRAM IONUŢ CIPRIAN</t>
  </si>
  <si>
    <t>XI</t>
  </si>
  <si>
    <t>CIORÎIA ŞTEFAN</t>
  </si>
  <si>
    <t>ENUCĂ ANDREEA</t>
  </si>
  <si>
    <t>FICIU MARIA</t>
  </si>
  <si>
    <t>FILIP COSMIN</t>
  </si>
  <si>
    <t>KEVORCHIAN ANDREEA</t>
  </si>
  <si>
    <t>MARCU ANDREEA</t>
  </si>
  <si>
    <t>STĂNESCU MIHAI OVIDIU</t>
  </si>
  <si>
    <t>ZAHARIA ANDREEAS</t>
  </si>
  <si>
    <t>POPESCU DELIA</t>
  </si>
  <si>
    <t>XII</t>
  </si>
  <si>
    <t>MICU DIANA</t>
  </si>
  <si>
    <t>PATRA MARIA</t>
  </si>
  <si>
    <t>BALA MARIA</t>
  </si>
  <si>
    <t>DUMITRESCU  OVIDIU NICUSOR</t>
  </si>
  <si>
    <t>C.N.NICOLAE TITULESCU</t>
  </si>
  <si>
    <t>IORDACHE BOGDAN</t>
  </si>
  <si>
    <t>NICA  EDUARDT</t>
  </si>
  <si>
    <t>BRATAN  RAMONA</t>
  </si>
  <si>
    <t>VADUVA  ELENA</t>
  </si>
  <si>
    <t>PRETULEAC A STEFAN</t>
  </si>
  <si>
    <t>POPESCU RALUCA</t>
  </si>
  <si>
    <t>NICULESCU STEFAN ADRIAN</t>
  </si>
  <si>
    <t>CRUCERU CALIN CRISTIAN</t>
  </si>
  <si>
    <t>NUMELE SI PRENUMELE ELEVULUI</t>
  </si>
  <si>
    <t>CLASA</t>
  </si>
  <si>
    <t>UNITATEA DE INVATAMANT DE PROVENIENTA</t>
  </si>
  <si>
    <t>ANGHEL ANCA</t>
  </si>
  <si>
    <t>BALACI ANDREI</t>
  </si>
  <si>
    <t>BANU TEODORA</t>
  </si>
  <si>
    <t>C.N.ELENA CUZA</t>
  </si>
  <si>
    <t>BÎNĂ MIRCEA</t>
  </si>
  <si>
    <t>LICEUL DE ARTE “MARIN SORESCU” CRAIOVA</t>
  </si>
  <si>
    <t>BULUGEAN GIULIA</t>
  </si>
  <si>
    <t>CIOCAN ILONA</t>
  </si>
  <si>
    <t xml:space="preserve">MĂRGINEANU DARIA </t>
  </si>
  <si>
    <t>IVAȘCU ANASTASIA</t>
  </si>
  <si>
    <t>PĂUN IONUȚ</t>
  </si>
  <si>
    <t>ŞERBANA OANA LAURA</t>
  </si>
  <si>
    <t>ŞTIUCĂ MIHNEA</t>
  </si>
  <si>
    <t>ŢECAN ELENA VERONICA</t>
  </si>
  <si>
    <t>RUŞINARU ANA SMARANDA</t>
  </si>
  <si>
    <t>ŞERBANA MARIA TEODORA</t>
  </si>
  <si>
    <t>ŞTEFĂNESCU ALEXANDRU</t>
  </si>
  <si>
    <t>BEŢIU PAVEL</t>
  </si>
  <si>
    <t>CIORA ANDREEA</t>
  </si>
  <si>
    <t>CIRTICIOIU DRAGOS</t>
  </si>
  <si>
    <t>CISMARU  MIHAELA</t>
  </si>
  <si>
    <t>CIUCULESCU VLAD</t>
  </si>
  <si>
    <t>DINCULEANA PATRICIA</t>
  </si>
  <si>
    <t>DITA ALIN</t>
  </si>
  <si>
    <t>DUMITRIU ANDREEA</t>
  </si>
  <si>
    <t>DUMITRU  DIANA</t>
  </si>
  <si>
    <t>ENACHE ELENA MIHAELA</t>
  </si>
  <si>
    <t>FILIŞANU  ALEXANDRU</t>
  </si>
  <si>
    <t>GYORFI CRISTIAN DANIEL</t>
  </si>
  <si>
    <t>FUIOREA   VLAD</t>
  </si>
  <si>
    <t>GRIGORIE   ALEXANDRA</t>
  </si>
  <si>
    <t>BUSE  DRAGOMIR  TEODOR</t>
  </si>
  <si>
    <t>ŞCOALA GIMNAZIALĂ “ELENA FARAGO” CRAIOVA</t>
  </si>
  <si>
    <t>ȘCOALA GIMNAZIALĂ TRAIAN</t>
  </si>
  <si>
    <t>ȘCOALA GIMNAZIALĂ "MIRCEA ELIADE"</t>
  </si>
  <si>
    <t>ȘCOALA GIMNAZIALĂ „SFANTUL DUMITRU”-CRAIOVA</t>
  </si>
  <si>
    <t>ȘCOALA GIMNAZIALĂ DECEBAL, CRAIOVA</t>
  </si>
  <si>
    <t>ȘCOALA GIMNAZIALĂ NR.5  “AV. P. IVANOVICI” BĂILEȘTI</t>
  </si>
  <si>
    <t>ȘCOALA GIMNAZIALĂ OSTROVENI</t>
  </si>
  <si>
    <t>ȘCOALA GIMNAZIALĂ "MIHAI VITEAZUL" CRAIOVA</t>
  </si>
  <si>
    <t>ȘCOALA GIMNAZIALĂ "GHEORGHE ŢIŢEICA" CRAIOVA</t>
  </si>
  <si>
    <t>ȘCOALA GIMNAZIALĂ FILIAŞI</t>
  </si>
  <si>
    <t>ȘCOALA GIMNAZIALĂ “SF. GHEORGHE”</t>
  </si>
  <si>
    <t>ȘCOALA GIMNAZIALĂ ”N.ROMANESCU”</t>
  </si>
  <si>
    <t>ȘCOALA GIMNAZIALĂ ,,ALEXANDRU MACEDONSKI” CRAIOVA</t>
  </si>
  <si>
    <t>ȘCOALA GIMNAZIALĂ ,,CONSTANTIN GEROTA" CALAFAT</t>
  </si>
  <si>
    <t xml:space="preserve">ȘCOALA GIMNAZIALĂ LESILE </t>
  </si>
  <si>
    <t>ȘCOALA GIMNAZIALĂ “MIHAI EMINESCU” CRAIOVA</t>
  </si>
  <si>
    <t>ȘCOALA GIMNAZIALĂ NR.1 DABULENI</t>
  </si>
  <si>
    <t>ȘCOALA GIMNAZIALĂ ”GH. BIBESCU” CRAIOVA</t>
  </si>
  <si>
    <t>ȘCOALA GIMNAZIALĂ “ N.B. LOCUSTEANU” LEU</t>
  </si>
  <si>
    <t>C N. „CAROL I”</t>
  </si>
  <si>
    <t>L.T. "PETRE BANITA" CALARASI</t>
  </si>
  <si>
    <t>JIANU MIRUNA TEODORA</t>
  </si>
  <si>
    <t>BIRZANESCU ANDA MIRUNA</t>
  </si>
  <si>
    <t>TOTAL</t>
  </si>
  <si>
    <t>TABEL</t>
  </si>
  <si>
    <t>PRESEDINTE</t>
  </si>
  <si>
    <t>PROF.MOANTA CRISTIAN PAUL</t>
  </si>
  <si>
    <t>DINCA MARIUS- COSMIN </t>
  </si>
  <si>
    <t>SUIU M. MARIAN SORIN</t>
  </si>
  <si>
    <t>TULBA-LECU GABRIEL</t>
  </si>
  <si>
    <t>BÎZOI ALEXA MARIA</t>
  </si>
  <si>
    <t>FAZA JUDETEANA - 9 MARTIE 2013</t>
  </si>
  <si>
    <t>Absent</t>
  </si>
  <si>
    <t>P1</t>
  </si>
  <si>
    <t>P2</t>
  </si>
  <si>
    <t>P3</t>
  </si>
  <si>
    <t>P4</t>
  </si>
  <si>
    <t>NR. CRT</t>
  </si>
  <si>
    <t>CU REZULTATELE ELEVILOR LA OLIMPIADA NATIONALA DE MATEMATICA</t>
  </si>
  <si>
    <t>PREŞEDINTE EXECUTIV,</t>
  </si>
  <si>
    <t>prof. MOANŢĂ CRISTIAN</t>
  </si>
  <si>
    <t>VICEPREŞEDINTI</t>
  </si>
  <si>
    <t>prof. IOANA GENOVEVA</t>
  </si>
  <si>
    <t>prof. PREJBEANU IONEL</t>
  </si>
  <si>
    <t>VICEPRESEDINTI</t>
  </si>
  <si>
    <t>DIACONU ANDREI-ŞTEFAN</t>
  </si>
  <si>
    <t>TOTAL recorectare</t>
  </si>
  <si>
    <t>PUNCTAJ FINAL</t>
  </si>
  <si>
    <t>Premiu</t>
  </si>
  <si>
    <t>I</t>
  </si>
  <si>
    <t>II</t>
  </si>
  <si>
    <t>III</t>
  </si>
  <si>
    <t>Menţiune</t>
  </si>
  <si>
    <t>Premii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</si>
</sst>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3" borderId="0" applyNumberFormat="0" applyBorder="0" applyAlignment="0" applyProtection="0"/>
    <xf numFmtId="0" fontId="4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7" borderId="1" applyNumberFormat="0" applyAlignment="0" applyProtection="0"/>
    <xf numFmtId="0" fontId="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8">
      <alignment/>
      <protection/>
    </xf>
    <xf numFmtId="2" fontId="0" fillId="0" borderId="0" xfId="58" applyNumberFormat="1">
      <alignment/>
      <protection/>
    </xf>
    <xf numFmtId="0" fontId="0" fillId="0" borderId="10" xfId="58" applyFont="1" applyBorder="1" applyAlignment="1">
      <alignment horizontal="center"/>
      <protection/>
    </xf>
    <xf numFmtId="0" fontId="0" fillId="0" borderId="10" xfId="58" applyFont="1" applyBorder="1">
      <alignment/>
      <protection/>
    </xf>
    <xf numFmtId="0" fontId="0" fillId="0" borderId="10" xfId="58" applyFont="1" applyBorder="1" applyAlignment="1">
      <alignment horizontal="center" vertical="top"/>
      <protection/>
    </xf>
    <xf numFmtId="0" fontId="0" fillId="0" borderId="10" xfId="58" applyFont="1" applyBorder="1" applyAlignment="1">
      <alignment vertical="top"/>
      <protection/>
    </xf>
    <xf numFmtId="0" fontId="0" fillId="0" borderId="10" xfId="58" applyFont="1" applyBorder="1" applyAlignment="1">
      <alignment horizontal="left"/>
      <protection/>
    </xf>
    <xf numFmtId="0" fontId="0" fillId="0" borderId="10" xfId="58" applyFont="1" applyBorder="1" applyAlignment="1">
      <alignment vertical="top" wrapText="1"/>
      <protection/>
    </xf>
    <xf numFmtId="0" fontId="0" fillId="0" borderId="10" xfId="58" applyFont="1" applyBorder="1" applyAlignment="1">
      <alignment horizontal="center" vertical="top" wrapText="1"/>
      <protection/>
    </xf>
    <xf numFmtId="0" fontId="0" fillId="0" borderId="0" xfId="58" applyAlignment="1">
      <alignment horizontal="center"/>
      <protection/>
    </xf>
    <xf numFmtId="0" fontId="0" fillId="0" borderId="0" xfId="60">
      <alignment/>
      <protection/>
    </xf>
    <xf numFmtId="0" fontId="0" fillId="0" borderId="0" xfId="59">
      <alignment/>
      <protection/>
    </xf>
    <xf numFmtId="0" fontId="0" fillId="0" borderId="10" xfId="59" applyFont="1" applyBorder="1" applyAlignment="1">
      <alignment horizontal="center"/>
      <protection/>
    </xf>
    <xf numFmtId="0" fontId="0" fillId="0" borderId="10" xfId="59" applyFont="1" applyBorder="1">
      <alignment/>
      <protection/>
    </xf>
    <xf numFmtId="0" fontId="0" fillId="0" borderId="10" xfId="59" applyFont="1" applyFill="1" applyBorder="1" applyAlignment="1">
      <alignment horizontal="center" vertical="top"/>
      <protection/>
    </xf>
    <xf numFmtId="0" fontId="0" fillId="0" borderId="10" xfId="59" applyFont="1" applyFill="1" applyBorder="1" applyAlignment="1">
      <alignment vertical="top"/>
      <protection/>
    </xf>
    <xf numFmtId="0" fontId="0" fillId="0" borderId="0" xfId="59" applyAlignment="1">
      <alignment horizontal="center"/>
      <protection/>
    </xf>
    <xf numFmtId="2" fontId="0" fillId="0" borderId="0" xfId="59" applyNumberForma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2" fontId="0" fillId="0" borderId="0" xfId="62" applyNumberFormat="1" applyAlignment="1">
      <alignment horizontal="center"/>
      <protection/>
    </xf>
    <xf numFmtId="0" fontId="0" fillId="0" borderId="0" xfId="63">
      <alignment/>
      <protection/>
    </xf>
    <xf numFmtId="2" fontId="0" fillId="0" borderId="0" xfId="63" applyNumberFormat="1">
      <alignment/>
      <protection/>
    </xf>
    <xf numFmtId="0" fontId="0" fillId="0" borderId="10" xfId="63" applyFont="1" applyBorder="1" applyAlignment="1">
      <alignment horizont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 horizontal="center" vertical="top"/>
      <protection/>
    </xf>
    <xf numFmtId="0" fontId="0" fillId="0" borderId="10" xfId="63" applyFont="1" applyBorder="1" applyAlignment="1">
      <alignment vertical="top"/>
      <protection/>
    </xf>
    <xf numFmtId="0" fontId="0" fillId="0" borderId="10" xfId="63" applyFont="1" applyFill="1" applyBorder="1" applyAlignment="1">
      <alignment vertical="top"/>
      <protection/>
    </xf>
    <xf numFmtId="0" fontId="0" fillId="0" borderId="10" xfId="63" applyFont="1" applyFill="1" applyBorder="1" applyAlignment="1">
      <alignment horizontal="center" vertical="top"/>
      <protection/>
    </xf>
    <xf numFmtId="0" fontId="0" fillId="0" borderId="10" xfId="63" applyFont="1" applyBorder="1" applyAlignment="1">
      <alignment vertical="top" wrapText="1"/>
      <protection/>
    </xf>
    <xf numFmtId="0" fontId="0" fillId="0" borderId="10" xfId="63" applyFont="1" applyBorder="1" applyAlignment="1">
      <alignment horizontal="center" vertical="top" wrapText="1"/>
      <protection/>
    </xf>
    <xf numFmtId="0" fontId="0" fillId="0" borderId="0" xfId="63" applyAlignment="1">
      <alignment horizontal="center"/>
      <protection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4">
      <alignment/>
      <protection/>
    </xf>
    <xf numFmtId="0" fontId="0" fillId="0" borderId="0" xfId="64" applyAlignment="1">
      <alignment horizontal="center"/>
      <protection/>
    </xf>
    <xf numFmtId="2" fontId="0" fillId="0" borderId="0" xfId="64" applyNumberFormat="1" applyAlignment="1">
      <alignment horizontal="center"/>
      <protection/>
    </xf>
    <xf numFmtId="0" fontId="0" fillId="0" borderId="0" xfId="65">
      <alignment/>
      <protection/>
    </xf>
    <xf numFmtId="2" fontId="0" fillId="0" borderId="0" xfId="65" applyNumberFormat="1">
      <alignment/>
      <protection/>
    </xf>
    <xf numFmtId="0" fontId="0" fillId="0" borderId="10" xfId="65" applyFont="1" applyBorder="1" applyAlignment="1">
      <alignment horizontal="center"/>
      <protection/>
    </xf>
    <xf numFmtId="0" fontId="0" fillId="0" borderId="10" xfId="65" applyFont="1" applyBorder="1">
      <alignment/>
      <protection/>
    </xf>
    <xf numFmtId="0" fontId="0" fillId="0" borderId="10" xfId="65" applyFont="1" applyBorder="1" applyAlignment="1">
      <alignment horizontal="center" vertical="top"/>
      <protection/>
    </xf>
    <xf numFmtId="0" fontId="0" fillId="0" borderId="10" xfId="65" applyFont="1" applyBorder="1" applyAlignment="1">
      <alignment vertical="top"/>
      <protection/>
    </xf>
    <xf numFmtId="0" fontId="0" fillId="0" borderId="10" xfId="65" applyFont="1" applyBorder="1" applyAlignment="1">
      <alignment wrapText="1"/>
      <protection/>
    </xf>
    <xf numFmtId="0" fontId="0" fillId="0" borderId="10" xfId="65" applyFont="1" applyBorder="1" applyAlignment="1">
      <alignment horizontal="center" vertical="top" wrapText="1"/>
      <protection/>
    </xf>
    <xf numFmtId="0" fontId="0" fillId="0" borderId="10" xfId="65" applyFont="1" applyBorder="1" applyAlignment="1">
      <alignment vertical="top" wrapText="1"/>
      <protection/>
    </xf>
    <xf numFmtId="0" fontId="0" fillId="0" borderId="0" xfId="65" applyAlignment="1">
      <alignment horizontal="center"/>
      <protection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60" applyFont="1" applyFill="1" applyBorder="1" applyAlignment="1">
      <alignment vertical="top"/>
      <protection/>
    </xf>
    <xf numFmtId="0" fontId="0" fillId="0" borderId="0" xfId="60" applyFont="1" applyFill="1" applyBorder="1" applyAlignment="1">
      <alignment horizontal="center" vertical="top"/>
      <protection/>
    </xf>
    <xf numFmtId="0" fontId="0" fillId="0" borderId="0" xfId="60" applyFont="1" applyBorder="1" applyAlignment="1">
      <alignment vertical="top"/>
      <protection/>
    </xf>
    <xf numFmtId="0" fontId="0" fillId="0" borderId="0" xfId="60" applyFont="1" applyBorder="1" applyAlignment="1">
      <alignment horizontal="center" vertical="top"/>
      <protection/>
    </xf>
    <xf numFmtId="0" fontId="0" fillId="0" borderId="0" xfId="60" applyBorder="1">
      <alignment/>
      <protection/>
    </xf>
    <xf numFmtId="0" fontId="0" fillId="0" borderId="0" xfId="60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66">
      <alignment/>
      <protection/>
    </xf>
    <xf numFmtId="0" fontId="0" fillId="0" borderId="10" xfId="0" applyBorder="1" applyAlignment="1">
      <alignment/>
    </xf>
    <xf numFmtId="2" fontId="23" fillId="0" borderId="10" xfId="66" applyNumberFormat="1" applyFont="1" applyFill="1" applyBorder="1">
      <alignment/>
      <protection/>
    </xf>
    <xf numFmtId="0" fontId="0" fillId="0" borderId="0" xfId="66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10" xfId="58" applyFont="1" applyBorder="1" applyAlignment="1">
      <alignment horizontal="center" wrapText="1"/>
      <protection/>
    </xf>
    <xf numFmtId="0" fontId="0" fillId="0" borderId="10" xfId="58" applyFont="1" applyFill="1" applyBorder="1">
      <alignment/>
      <protection/>
    </xf>
    <xf numFmtId="0" fontId="23" fillId="0" borderId="10" xfId="58" applyFont="1" applyFill="1" applyBorder="1">
      <alignment/>
      <protection/>
    </xf>
    <xf numFmtId="0" fontId="23" fillId="0" borderId="10" xfId="58" applyFont="1" applyBorder="1" applyAlignment="1">
      <alignment horizontal="center"/>
      <protection/>
    </xf>
    <xf numFmtId="2" fontId="23" fillId="0" borderId="10" xfId="62" applyNumberFormat="1" applyFont="1" applyFill="1" applyBorder="1" applyAlignment="1">
      <alignment horizontal="center"/>
      <protection/>
    </xf>
    <xf numFmtId="0" fontId="0" fillId="0" borderId="10" xfId="59" applyFont="1" applyBorder="1" applyAlignment="1">
      <alignment horizontal="center" wrapText="1"/>
      <protection/>
    </xf>
    <xf numFmtId="2" fontId="23" fillId="0" borderId="10" xfId="59" applyNumberFormat="1" applyFont="1" applyFill="1" applyBorder="1" applyAlignment="1">
      <alignment horizontal="center"/>
      <protection/>
    </xf>
    <xf numFmtId="2" fontId="23" fillId="0" borderId="10" xfId="61" applyNumberFormat="1" applyFont="1" applyFill="1" applyBorder="1" applyAlignment="1">
      <alignment horizontal="center"/>
      <protection/>
    </xf>
    <xf numFmtId="0" fontId="0" fillId="0" borderId="10" xfId="65" applyFont="1" applyBorder="1" applyAlignment="1">
      <alignment horizontal="center" wrapText="1"/>
      <protection/>
    </xf>
    <xf numFmtId="2" fontId="23" fillId="0" borderId="10" xfId="65" applyNumberFormat="1" applyFont="1" applyFill="1" applyBorder="1">
      <alignment/>
      <protection/>
    </xf>
    <xf numFmtId="2" fontId="23" fillId="0" borderId="10" xfId="65" applyNumberFormat="1" applyFont="1" applyBorder="1" applyAlignment="1">
      <alignment horizontal="center"/>
      <protection/>
    </xf>
    <xf numFmtId="0" fontId="23" fillId="0" borderId="10" xfId="64" applyFont="1" applyFill="1" applyBorder="1" applyAlignment="1">
      <alignment horizontal="center"/>
      <protection/>
    </xf>
    <xf numFmtId="0" fontId="0" fillId="0" borderId="10" xfId="64" applyFont="1" applyFill="1" applyBorder="1">
      <alignment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0" xfId="63" applyFont="1" applyBorder="1" applyAlignment="1">
      <alignment horizontal="center" wrapText="1"/>
      <protection/>
    </xf>
    <xf numFmtId="0" fontId="0" fillId="0" borderId="10" xfId="63" applyFont="1" applyBorder="1">
      <alignment/>
      <protection/>
    </xf>
    <xf numFmtId="0" fontId="0" fillId="0" borderId="10" xfId="63" applyFont="1" applyFill="1" applyBorder="1">
      <alignment/>
      <protection/>
    </xf>
    <xf numFmtId="0" fontId="23" fillId="0" borderId="10" xfId="63" applyFont="1" applyFill="1" applyBorder="1">
      <alignment/>
      <protection/>
    </xf>
    <xf numFmtId="2" fontId="23" fillId="0" borderId="10" xfId="63" applyNumberFormat="1" applyFont="1" applyBorder="1" applyAlignment="1">
      <alignment horizontal="center"/>
      <protection/>
    </xf>
    <xf numFmtId="0" fontId="0" fillId="24" borderId="10" xfId="62" applyFont="1" applyFill="1" applyBorder="1" applyAlignment="1">
      <alignment horizontal="center" vertical="top"/>
      <protection/>
    </xf>
    <xf numFmtId="0" fontId="0" fillId="24" borderId="10" xfId="62" applyFont="1" applyFill="1" applyBorder="1" applyAlignment="1">
      <alignment vertical="top"/>
      <protection/>
    </xf>
    <xf numFmtId="2" fontId="23" fillId="24" borderId="10" xfId="62" applyNumberFormat="1" applyFont="1" applyFill="1" applyBorder="1" applyAlignment="1">
      <alignment horizontal="center"/>
      <protection/>
    </xf>
    <xf numFmtId="0" fontId="0" fillId="24" borderId="10" xfId="0" applyFill="1" applyBorder="1" applyAlignment="1">
      <alignment/>
    </xf>
    <xf numFmtId="2" fontId="23" fillId="24" borderId="10" xfId="61" applyNumberFormat="1" applyFont="1" applyFill="1" applyBorder="1" applyAlignment="1">
      <alignment horizontal="center"/>
      <protection/>
    </xf>
    <xf numFmtId="0" fontId="0" fillId="24" borderId="10" xfId="59" applyFont="1" applyFill="1" applyBorder="1" applyAlignment="1">
      <alignment horizontal="center" vertical="top"/>
      <protection/>
    </xf>
    <xf numFmtId="0" fontId="0" fillId="24" borderId="10" xfId="59" applyFont="1" applyFill="1" applyBorder="1" applyAlignment="1">
      <alignment vertical="top"/>
      <protection/>
    </xf>
    <xf numFmtId="2" fontId="23" fillId="24" borderId="10" xfId="59" applyNumberFormat="1" applyFont="1" applyFill="1" applyBorder="1" applyAlignment="1">
      <alignment horizontal="center"/>
      <protection/>
    </xf>
    <xf numFmtId="0" fontId="23" fillId="24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180" fontId="0" fillId="24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0" fontId="0" fillId="24" borderId="0" xfId="0" applyFill="1" applyBorder="1" applyAlignment="1">
      <alignment/>
    </xf>
    <xf numFmtId="0" fontId="0" fillId="0" borderId="10" xfId="59" applyFont="1" applyFill="1" applyBorder="1" applyAlignment="1">
      <alignment horizontal="center" wrapText="1"/>
      <protection/>
    </xf>
    <xf numFmtId="0" fontId="0" fillId="0" borderId="10" xfId="59" applyFont="1" applyFill="1" applyBorder="1">
      <alignment/>
      <protection/>
    </xf>
    <xf numFmtId="0" fontId="0" fillId="0" borderId="10" xfId="59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24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59" applyFont="1" applyFill="1" applyBorder="1" applyAlignment="1">
      <alignment vertical="top" wrapText="1"/>
      <protection/>
    </xf>
    <xf numFmtId="0" fontId="0" fillId="0" borderId="10" xfId="59" applyFont="1" applyFill="1" applyBorder="1" applyAlignment="1">
      <alignment horizontal="center" vertical="top" wrapText="1"/>
      <protection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62" applyFont="1" applyFill="1" applyBorder="1" applyAlignment="1">
      <alignment horizontal="center" wrapText="1"/>
      <protection/>
    </xf>
    <xf numFmtId="0" fontId="0" fillId="0" borderId="10" xfId="62" applyFont="1" applyFill="1" applyBorder="1">
      <alignment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 vertical="top"/>
      <protection/>
    </xf>
    <xf numFmtId="0" fontId="0" fillId="0" borderId="10" xfId="62" applyFont="1" applyFill="1" applyBorder="1" applyAlignment="1">
      <alignment vertical="top"/>
      <protection/>
    </xf>
    <xf numFmtId="180" fontId="0" fillId="0" borderId="10" xfId="0" applyNumberFormat="1" applyFill="1" applyBorder="1" applyAlignment="1">
      <alignment/>
    </xf>
    <xf numFmtId="0" fontId="0" fillId="0" borderId="10" xfId="63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center" wrapText="1"/>
      <protection/>
    </xf>
    <xf numFmtId="0" fontId="0" fillId="0" borderId="10" xfId="61" applyFont="1" applyFill="1" applyBorder="1">
      <alignment/>
      <protection/>
    </xf>
    <xf numFmtId="0" fontId="0" fillId="0" borderId="10" xfId="61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center" vertical="top"/>
      <protection/>
    </xf>
    <xf numFmtId="0" fontId="0" fillId="0" borderId="10" xfId="61" applyFont="1" applyFill="1" applyBorder="1" applyAlignment="1">
      <alignment vertical="top"/>
      <protection/>
    </xf>
    <xf numFmtId="0" fontId="24" fillId="0" borderId="14" xfId="0" applyFont="1" applyBorder="1" applyAlignment="1">
      <alignment horizontal="center" wrapText="1"/>
    </xf>
    <xf numFmtId="0" fontId="0" fillId="24" borderId="14" xfId="0" applyFill="1" applyBorder="1" applyAlignment="1">
      <alignment/>
    </xf>
    <xf numFmtId="0" fontId="0" fillId="24" borderId="11" xfId="0" applyFill="1" applyBorder="1" applyAlignment="1">
      <alignment/>
    </xf>
    <xf numFmtId="2" fontId="23" fillId="24" borderId="0" xfId="61" applyNumberFormat="1" applyFont="1" applyFill="1" applyBorder="1" applyAlignment="1">
      <alignment horizontal="center"/>
      <protection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64" applyFont="1" applyFill="1" applyBorder="1" applyAlignment="1">
      <alignment horizontal="center" wrapText="1"/>
      <protection/>
    </xf>
    <xf numFmtId="0" fontId="0" fillId="0" borderId="10" xfId="64" applyFont="1" applyFill="1" applyBorder="1">
      <alignment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0" xfId="64" applyFont="1" applyFill="1" applyBorder="1" applyAlignment="1">
      <alignment horizontal="center" vertical="top"/>
      <protection/>
    </xf>
    <xf numFmtId="0" fontId="0" fillId="0" borderId="10" xfId="64" applyFont="1" applyFill="1" applyBorder="1" applyAlignment="1">
      <alignment vertical="top"/>
      <protection/>
    </xf>
    <xf numFmtId="0" fontId="0" fillId="0" borderId="10" xfId="0" applyFill="1" applyBorder="1" applyAlignment="1">
      <alignment horizontal="center"/>
    </xf>
    <xf numFmtId="0" fontId="0" fillId="0" borderId="10" xfId="66" applyFont="1" applyFill="1" applyBorder="1" applyAlignment="1">
      <alignment horizontal="center" wrapText="1"/>
      <protection/>
    </xf>
    <xf numFmtId="0" fontId="0" fillId="0" borderId="10" xfId="66" applyFont="1" applyFill="1" applyBorder="1">
      <alignment/>
      <protection/>
    </xf>
    <xf numFmtId="0" fontId="0" fillId="0" borderId="10" xfId="66" applyFont="1" applyFill="1" applyBorder="1" applyAlignment="1">
      <alignment horizontal="center"/>
      <protection/>
    </xf>
    <xf numFmtId="0" fontId="0" fillId="0" borderId="10" xfId="66" applyFont="1" applyFill="1" applyBorder="1" applyAlignment="1">
      <alignment vertical="top"/>
      <protection/>
    </xf>
    <xf numFmtId="0" fontId="0" fillId="0" borderId="10" xfId="66" applyFont="1" applyFill="1" applyBorder="1" applyAlignment="1">
      <alignment horizontal="center" vertical="top"/>
      <protection/>
    </xf>
    <xf numFmtId="2" fontId="23" fillId="0" borderId="10" xfId="66" applyNumberFormat="1" applyFont="1" applyFill="1" applyBorder="1" applyAlignment="1">
      <alignment horizontal="center"/>
      <protection/>
    </xf>
    <xf numFmtId="0" fontId="0" fillId="0" borderId="10" xfId="66" applyFont="1" applyFill="1" applyBorder="1" applyAlignment="1">
      <alignment vertical="top" wrapText="1"/>
      <protection/>
    </xf>
    <xf numFmtId="0" fontId="0" fillId="0" borderId="10" xfId="66" applyFont="1" applyFill="1" applyBorder="1" applyAlignment="1">
      <alignment horizontal="center" vertical="top" wrapText="1"/>
      <protection/>
    </xf>
    <xf numFmtId="0" fontId="0" fillId="0" borderId="10" xfId="66" applyFont="1" applyFill="1" applyBorder="1" applyAlignment="1">
      <alignment horizontal="left" vertical="top"/>
      <protection/>
    </xf>
    <xf numFmtId="2" fontId="23" fillId="24" borderId="0" xfId="66" applyNumberFormat="1" applyFont="1" applyFill="1" applyBorder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20" fillId="0" borderId="0" xfId="60" applyFont="1" applyBorder="1" applyAlignment="1">
      <alignment horizontal="center"/>
      <protection/>
    </xf>
    <xf numFmtId="0" fontId="21" fillId="0" borderId="0" xfId="60" applyFont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oaie1" xfId="58"/>
    <cellStyle name="Normal_Foaie2" xfId="59"/>
    <cellStyle name="Normal_Foaie8" xfId="60"/>
    <cellStyle name="Normal_IX" xfId="61"/>
    <cellStyle name="Normal_VII" xfId="62"/>
    <cellStyle name="Normal_VIII" xfId="63"/>
    <cellStyle name="Normal_X" xfId="64"/>
    <cellStyle name="Normal_XI" xfId="65"/>
    <cellStyle name="Normal_XII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78"/>
  <sheetViews>
    <sheetView tabSelected="1" zoomScalePageLayoutView="0" workbookViewId="0" topLeftCell="C1">
      <selection activeCell="A6" sqref="A6:E6"/>
    </sheetView>
  </sheetViews>
  <sheetFormatPr defaultColWidth="9.140625" defaultRowHeight="12.75"/>
  <cols>
    <col min="1" max="1" width="4.57421875" style="0" bestFit="1" customWidth="1"/>
    <col min="2" max="2" width="33.28125" style="0" bestFit="1" customWidth="1"/>
    <col min="3" max="3" width="7.140625" style="0" bestFit="1" customWidth="1"/>
    <col min="4" max="4" width="54.8515625" style="0" customWidth="1"/>
    <col min="5" max="5" width="6.8515625" style="0" hidden="1" customWidth="1"/>
    <col min="6" max="8" width="4.00390625" style="0" hidden="1" customWidth="1"/>
    <col min="9" max="9" width="3.28125" style="0" hidden="1" customWidth="1"/>
    <col min="10" max="10" width="8.7109375" style="0" hidden="1" customWidth="1"/>
    <col min="11" max="14" width="2.8515625" style="0" hidden="1" customWidth="1"/>
    <col min="15" max="15" width="8.140625" style="0" bestFit="1" customWidth="1"/>
  </cols>
  <sheetData>
    <row r="4" spans="1:5" ht="20.25">
      <c r="A4" s="148" t="s">
        <v>294</v>
      </c>
      <c r="B4" s="148"/>
      <c r="C4" s="148"/>
      <c r="D4" s="148"/>
      <c r="E4" s="148"/>
    </row>
    <row r="5" spans="1:5" ht="15.75">
      <c r="A5" s="149" t="s">
        <v>308</v>
      </c>
      <c r="B5" s="149"/>
      <c r="C5" s="149"/>
      <c r="D5" s="149"/>
      <c r="E5" s="149"/>
    </row>
    <row r="6" spans="1:5" ht="15.75">
      <c r="A6" s="149" t="s">
        <v>301</v>
      </c>
      <c r="B6" s="149"/>
      <c r="C6" s="149"/>
      <c r="D6" s="149"/>
      <c r="E6" s="149"/>
    </row>
    <row r="7" spans="1:5" ht="12.75">
      <c r="A7" s="1"/>
      <c r="B7" s="1"/>
      <c r="C7" s="1"/>
      <c r="D7" s="1"/>
      <c r="E7" s="2"/>
    </row>
    <row r="8" spans="1:16" ht="25.5">
      <c r="A8" s="62" t="s">
        <v>307</v>
      </c>
      <c r="B8" s="4" t="s">
        <v>235</v>
      </c>
      <c r="C8" s="3" t="s">
        <v>236</v>
      </c>
      <c r="D8" s="4" t="s">
        <v>237</v>
      </c>
      <c r="E8" s="64" t="s">
        <v>293</v>
      </c>
      <c r="F8" s="63" t="s">
        <v>303</v>
      </c>
      <c r="G8" s="63" t="s">
        <v>304</v>
      </c>
      <c r="H8" s="63" t="s">
        <v>305</v>
      </c>
      <c r="I8" s="63" t="s">
        <v>306</v>
      </c>
      <c r="J8" s="90" t="s">
        <v>316</v>
      </c>
      <c r="K8" s="91" t="s">
        <v>303</v>
      </c>
      <c r="L8" s="91" t="s">
        <v>304</v>
      </c>
      <c r="M8" s="91" t="s">
        <v>305</v>
      </c>
      <c r="N8" s="97" t="s">
        <v>306</v>
      </c>
      <c r="O8" s="92" t="s">
        <v>317</v>
      </c>
      <c r="P8" s="98" t="s">
        <v>318</v>
      </c>
    </row>
    <row r="9" spans="1:16" ht="12.75">
      <c r="A9" s="5">
        <f>SUBTOTAL(3,$B$8:B9)-1</f>
        <v>1</v>
      </c>
      <c r="B9" s="6" t="s">
        <v>239</v>
      </c>
      <c r="C9" s="5" t="s">
        <v>166</v>
      </c>
      <c r="D9" s="6" t="s">
        <v>271</v>
      </c>
      <c r="E9" s="65">
        <f aca="true" t="shared" si="0" ref="E9:E40">SUM(F9:I9)</f>
        <v>26.5</v>
      </c>
      <c r="F9" s="58">
        <v>7</v>
      </c>
      <c r="G9" s="58">
        <v>6.5</v>
      </c>
      <c r="H9" s="58">
        <v>7</v>
      </c>
      <c r="I9" s="58">
        <v>6</v>
      </c>
      <c r="O9" s="58">
        <f aca="true" t="shared" si="1" ref="O9:O40">E9</f>
        <v>26.5</v>
      </c>
      <c r="P9" s="98" t="s">
        <v>319</v>
      </c>
    </row>
    <row r="10" spans="1:16" ht="12.75">
      <c r="A10" s="5">
        <f>SUBTOTAL(3,$B$8:B10)-1</f>
        <v>2</v>
      </c>
      <c r="B10" s="6" t="s">
        <v>10</v>
      </c>
      <c r="C10" s="5" t="s">
        <v>166</v>
      </c>
      <c r="D10" s="6" t="s">
        <v>159</v>
      </c>
      <c r="E10" s="65">
        <f t="shared" si="0"/>
        <v>26</v>
      </c>
      <c r="F10" s="58">
        <v>7</v>
      </c>
      <c r="G10" s="58">
        <v>7</v>
      </c>
      <c r="H10" s="58">
        <v>5</v>
      </c>
      <c r="I10" s="58">
        <v>7</v>
      </c>
      <c r="O10" s="58">
        <f t="shared" si="1"/>
        <v>26</v>
      </c>
      <c r="P10" s="98" t="s">
        <v>320</v>
      </c>
    </row>
    <row r="11" spans="1:16" ht="12.75">
      <c r="A11" s="5">
        <f>SUBTOTAL(3,$B$8:B11)-1</f>
        <v>3</v>
      </c>
      <c r="B11" s="6" t="s">
        <v>240</v>
      </c>
      <c r="C11" s="5" t="s">
        <v>166</v>
      </c>
      <c r="D11" s="6" t="s">
        <v>271</v>
      </c>
      <c r="E11" s="65">
        <f t="shared" si="0"/>
        <v>25.5</v>
      </c>
      <c r="F11" s="58">
        <v>7</v>
      </c>
      <c r="G11" s="58">
        <v>7</v>
      </c>
      <c r="H11" s="58">
        <v>4.5</v>
      </c>
      <c r="I11" s="58">
        <v>7</v>
      </c>
      <c r="O11" s="58">
        <f t="shared" si="1"/>
        <v>25.5</v>
      </c>
      <c r="P11" s="98" t="s">
        <v>321</v>
      </c>
    </row>
    <row r="12" spans="1:16" ht="12.75">
      <c r="A12" s="5">
        <f>SUBTOTAL(3,$B$8:B12)-1</f>
        <v>4</v>
      </c>
      <c r="B12" s="7" t="s">
        <v>50</v>
      </c>
      <c r="C12" s="3" t="s">
        <v>166</v>
      </c>
      <c r="D12" s="7" t="s">
        <v>272</v>
      </c>
      <c r="E12" s="65">
        <f t="shared" si="0"/>
        <v>25</v>
      </c>
      <c r="F12" s="58">
        <v>7</v>
      </c>
      <c r="G12" s="58">
        <v>7</v>
      </c>
      <c r="H12" s="58">
        <v>4</v>
      </c>
      <c r="I12" s="58">
        <v>7</v>
      </c>
      <c r="O12" s="58">
        <f t="shared" si="1"/>
        <v>25</v>
      </c>
      <c r="P12" s="98" t="s">
        <v>322</v>
      </c>
    </row>
    <row r="13" spans="1:16" ht="12.75">
      <c r="A13" s="5">
        <f>SUBTOTAL(3,$B$8:B13)-1</f>
        <v>5</v>
      </c>
      <c r="B13" s="7" t="s">
        <v>54</v>
      </c>
      <c r="C13" s="3" t="s">
        <v>166</v>
      </c>
      <c r="D13" s="7" t="s">
        <v>272</v>
      </c>
      <c r="E13" s="65">
        <f t="shared" si="0"/>
        <v>24</v>
      </c>
      <c r="F13" s="58">
        <v>7</v>
      </c>
      <c r="G13" s="58">
        <v>7</v>
      </c>
      <c r="H13" s="58">
        <v>4</v>
      </c>
      <c r="I13" s="58">
        <v>6</v>
      </c>
      <c r="O13" s="58">
        <f t="shared" si="1"/>
        <v>24</v>
      </c>
      <c r="P13" s="98" t="s">
        <v>322</v>
      </c>
    </row>
    <row r="14" spans="1:16" ht="12.75">
      <c r="A14" s="5">
        <f>SUBTOTAL(3,$B$8:B14)-1</f>
        <v>6</v>
      </c>
      <c r="B14" s="6" t="s">
        <v>20</v>
      </c>
      <c r="C14" s="5" t="s">
        <v>166</v>
      </c>
      <c r="D14" s="6" t="s">
        <v>271</v>
      </c>
      <c r="E14" s="65">
        <f t="shared" si="0"/>
        <v>23</v>
      </c>
      <c r="F14" s="58">
        <v>5</v>
      </c>
      <c r="G14" s="58">
        <v>7</v>
      </c>
      <c r="H14" s="58">
        <v>4</v>
      </c>
      <c r="I14" s="58">
        <v>7</v>
      </c>
      <c r="O14" s="58">
        <f t="shared" si="1"/>
        <v>23</v>
      </c>
      <c r="P14" s="98" t="s">
        <v>322</v>
      </c>
    </row>
    <row r="15" spans="1:16" ht="12.75">
      <c r="A15" s="5">
        <f>SUBTOTAL(3,$B$8:B15)-1</f>
        <v>7</v>
      </c>
      <c r="B15" s="6" t="s">
        <v>242</v>
      </c>
      <c r="C15" s="5" t="s">
        <v>166</v>
      </c>
      <c r="D15" s="6" t="s">
        <v>271</v>
      </c>
      <c r="E15" s="65">
        <f t="shared" si="0"/>
        <v>22</v>
      </c>
      <c r="F15" s="58">
        <v>7</v>
      </c>
      <c r="G15" s="58">
        <v>7</v>
      </c>
      <c r="H15" s="58">
        <v>4</v>
      </c>
      <c r="I15" s="58">
        <v>4</v>
      </c>
      <c r="O15" s="58">
        <f t="shared" si="1"/>
        <v>22</v>
      </c>
      <c r="P15" s="98" t="s">
        <v>322</v>
      </c>
    </row>
    <row r="16" spans="1:16" ht="12.75">
      <c r="A16" s="5">
        <f>SUBTOTAL(3,$B$8:B16)-1</f>
        <v>8</v>
      </c>
      <c r="B16" s="6" t="s">
        <v>0</v>
      </c>
      <c r="C16" s="5" t="s">
        <v>166</v>
      </c>
      <c r="D16" s="6" t="s">
        <v>280</v>
      </c>
      <c r="E16" s="65">
        <f t="shared" si="0"/>
        <v>22</v>
      </c>
      <c r="F16" s="58">
        <v>7</v>
      </c>
      <c r="G16" s="58">
        <v>6</v>
      </c>
      <c r="H16" s="58">
        <v>4</v>
      </c>
      <c r="I16" s="58">
        <v>5</v>
      </c>
      <c r="O16" s="58">
        <f t="shared" si="1"/>
        <v>22</v>
      </c>
      <c r="P16" s="98" t="s">
        <v>322</v>
      </c>
    </row>
    <row r="17" spans="1:16" ht="12.75">
      <c r="A17" s="5">
        <f>SUBTOTAL(3,$B$8:B17)-1</f>
        <v>9</v>
      </c>
      <c r="B17" s="7" t="s">
        <v>51</v>
      </c>
      <c r="C17" s="3" t="s">
        <v>166</v>
      </c>
      <c r="D17" s="7" t="s">
        <v>272</v>
      </c>
      <c r="E17" s="65">
        <f t="shared" si="0"/>
        <v>22</v>
      </c>
      <c r="F17" s="58">
        <v>7</v>
      </c>
      <c r="G17" s="58">
        <v>7</v>
      </c>
      <c r="H17" s="58">
        <v>2</v>
      </c>
      <c r="I17" s="58">
        <v>6</v>
      </c>
      <c r="O17" s="58">
        <f t="shared" si="1"/>
        <v>22</v>
      </c>
      <c r="P17" s="98" t="s">
        <v>322</v>
      </c>
    </row>
    <row r="18" spans="1:16" ht="12.75">
      <c r="A18" s="5">
        <f>SUBTOTAL(3,$B$8:B18)-1</f>
        <v>10</v>
      </c>
      <c r="B18" s="6" t="s">
        <v>263</v>
      </c>
      <c r="C18" s="5" t="s">
        <v>166</v>
      </c>
      <c r="D18" s="6" t="s">
        <v>280</v>
      </c>
      <c r="E18" s="65">
        <f t="shared" si="0"/>
        <v>20</v>
      </c>
      <c r="F18" s="58">
        <v>7</v>
      </c>
      <c r="G18" s="58">
        <v>7</v>
      </c>
      <c r="H18" s="58">
        <v>2</v>
      </c>
      <c r="I18" s="58">
        <v>4</v>
      </c>
      <c r="O18" s="58">
        <f t="shared" si="1"/>
        <v>20</v>
      </c>
      <c r="P18" s="98" t="s">
        <v>322</v>
      </c>
    </row>
    <row r="19" spans="1:16" ht="12.75">
      <c r="A19" s="5">
        <f>SUBTOTAL(3,$B$8:B19)-1</f>
        <v>11</v>
      </c>
      <c r="B19" s="6" t="s">
        <v>5</v>
      </c>
      <c r="C19" s="5" t="s">
        <v>166</v>
      </c>
      <c r="D19" s="6" t="s">
        <v>289</v>
      </c>
      <c r="E19" s="65">
        <f t="shared" si="0"/>
        <v>20</v>
      </c>
      <c r="F19" s="58">
        <v>7</v>
      </c>
      <c r="G19" s="58">
        <v>7</v>
      </c>
      <c r="H19" s="58">
        <v>3</v>
      </c>
      <c r="I19" s="58">
        <v>3</v>
      </c>
      <c r="O19" s="58">
        <f t="shared" si="1"/>
        <v>20</v>
      </c>
      <c r="P19" s="98" t="s">
        <v>322</v>
      </c>
    </row>
    <row r="20" spans="1:16" ht="12.75">
      <c r="A20" s="5">
        <f>SUBTOTAL(3,$B$8:B20)-1</f>
        <v>12</v>
      </c>
      <c r="B20" s="6" t="s">
        <v>172</v>
      </c>
      <c r="C20" s="5" t="s">
        <v>166</v>
      </c>
      <c r="D20" s="6" t="s">
        <v>160</v>
      </c>
      <c r="E20" s="65">
        <f t="shared" si="0"/>
        <v>19</v>
      </c>
      <c r="F20" s="58">
        <v>7</v>
      </c>
      <c r="G20" s="58">
        <v>4</v>
      </c>
      <c r="H20" s="58">
        <v>3</v>
      </c>
      <c r="I20" s="58">
        <v>5</v>
      </c>
      <c r="O20" s="58">
        <f t="shared" si="1"/>
        <v>19</v>
      </c>
      <c r="P20" s="98" t="s">
        <v>322</v>
      </c>
    </row>
    <row r="21" spans="1:16" ht="12.75">
      <c r="A21" s="5">
        <f>SUBTOTAL(3,$B$8:B21)-1</f>
        <v>13</v>
      </c>
      <c r="B21" s="6" t="s">
        <v>175</v>
      </c>
      <c r="C21" s="5" t="s">
        <v>166</v>
      </c>
      <c r="D21" s="6" t="s">
        <v>160</v>
      </c>
      <c r="E21" s="65">
        <f t="shared" si="0"/>
        <v>19</v>
      </c>
      <c r="F21" s="58">
        <v>7</v>
      </c>
      <c r="G21" s="58">
        <v>7</v>
      </c>
      <c r="H21" s="58">
        <v>2</v>
      </c>
      <c r="I21" s="58">
        <v>3</v>
      </c>
      <c r="O21" s="58">
        <f t="shared" si="1"/>
        <v>19</v>
      </c>
      <c r="P21" s="98" t="s">
        <v>322</v>
      </c>
    </row>
    <row r="22" spans="1:16" ht="12.75">
      <c r="A22" s="5">
        <f>SUBTOTAL(3,$B$8:B22)-1</f>
        <v>14</v>
      </c>
      <c r="B22" s="7" t="s">
        <v>52</v>
      </c>
      <c r="C22" s="3" t="s">
        <v>166</v>
      </c>
      <c r="D22" s="7" t="s">
        <v>272</v>
      </c>
      <c r="E22" s="65">
        <f t="shared" si="0"/>
        <v>19</v>
      </c>
      <c r="F22" s="58">
        <v>7</v>
      </c>
      <c r="G22" s="58">
        <v>7</v>
      </c>
      <c r="H22" s="58">
        <v>2</v>
      </c>
      <c r="I22" s="58">
        <v>3</v>
      </c>
      <c r="O22" s="58">
        <f t="shared" si="1"/>
        <v>19</v>
      </c>
      <c r="P22" s="98" t="s">
        <v>322</v>
      </c>
    </row>
    <row r="23" spans="1:16" ht="12.75">
      <c r="A23" s="5">
        <f>SUBTOTAL(3,$B$8:B23)-1</f>
        <v>15</v>
      </c>
      <c r="B23" s="6" t="s">
        <v>17</v>
      </c>
      <c r="C23" s="5" t="s">
        <v>166</v>
      </c>
      <c r="D23" s="6" t="s">
        <v>289</v>
      </c>
      <c r="E23" s="65">
        <f t="shared" si="0"/>
        <v>19</v>
      </c>
      <c r="F23" s="58">
        <v>7</v>
      </c>
      <c r="G23" s="58">
        <v>1</v>
      </c>
      <c r="H23" s="58">
        <v>4</v>
      </c>
      <c r="I23" s="58">
        <v>7</v>
      </c>
      <c r="O23" s="58">
        <f t="shared" si="1"/>
        <v>19</v>
      </c>
      <c r="P23" s="98" t="s">
        <v>322</v>
      </c>
    </row>
    <row r="24" spans="1:16" ht="12.75">
      <c r="A24" s="5">
        <f>SUBTOTAL(3,$B$8:B24)-1</f>
        <v>16</v>
      </c>
      <c r="B24" s="7" t="s">
        <v>57</v>
      </c>
      <c r="C24" s="3" t="s">
        <v>166</v>
      </c>
      <c r="D24" s="7" t="s">
        <v>272</v>
      </c>
      <c r="E24" s="65">
        <f t="shared" si="0"/>
        <v>19</v>
      </c>
      <c r="F24" s="58">
        <v>7</v>
      </c>
      <c r="G24" s="58">
        <v>6</v>
      </c>
      <c r="H24" s="58">
        <v>3</v>
      </c>
      <c r="I24" s="58">
        <v>3</v>
      </c>
      <c r="O24" s="58">
        <f t="shared" si="1"/>
        <v>19</v>
      </c>
      <c r="P24" s="98" t="s">
        <v>322</v>
      </c>
    </row>
    <row r="25" spans="1:16" ht="12.75">
      <c r="A25" s="5">
        <f>SUBTOTAL(3,$B$8:B25)-1</f>
        <v>17</v>
      </c>
      <c r="B25" s="6" t="s">
        <v>258</v>
      </c>
      <c r="C25" s="5" t="s">
        <v>166</v>
      </c>
      <c r="D25" s="6" t="s">
        <v>280</v>
      </c>
      <c r="E25" s="65">
        <f t="shared" si="0"/>
        <v>18</v>
      </c>
      <c r="F25" s="58">
        <v>7</v>
      </c>
      <c r="G25" s="58">
        <v>7</v>
      </c>
      <c r="H25" s="58">
        <v>2</v>
      </c>
      <c r="I25" s="58">
        <v>2</v>
      </c>
      <c r="O25" s="58">
        <f t="shared" si="1"/>
        <v>18</v>
      </c>
      <c r="P25" s="98" t="s">
        <v>322</v>
      </c>
    </row>
    <row r="26" spans="1:16" ht="12.75">
      <c r="A26" s="5">
        <f>SUBTOTAL(3,$B$8:B26)-1</f>
        <v>18</v>
      </c>
      <c r="B26" s="6" t="s">
        <v>244</v>
      </c>
      <c r="C26" s="5" t="s">
        <v>166</v>
      </c>
      <c r="D26" s="6" t="s">
        <v>271</v>
      </c>
      <c r="E26" s="65">
        <f t="shared" si="0"/>
        <v>17</v>
      </c>
      <c r="F26" s="58">
        <v>2</v>
      </c>
      <c r="G26" s="58">
        <v>7</v>
      </c>
      <c r="H26" s="58">
        <v>4</v>
      </c>
      <c r="I26" s="58">
        <v>4</v>
      </c>
      <c r="O26" s="58">
        <f t="shared" si="1"/>
        <v>17</v>
      </c>
      <c r="P26" s="98" t="s">
        <v>322</v>
      </c>
    </row>
    <row r="27" spans="1:16" ht="12.75">
      <c r="A27" s="5">
        <f>SUBTOTAL(3,$B$8:B27)-1</f>
        <v>19</v>
      </c>
      <c r="B27" s="6" t="s">
        <v>171</v>
      </c>
      <c r="C27" s="5" t="s">
        <v>166</v>
      </c>
      <c r="D27" s="6" t="s">
        <v>160</v>
      </c>
      <c r="E27" s="65">
        <f t="shared" si="0"/>
        <v>17</v>
      </c>
      <c r="F27" s="58">
        <v>7</v>
      </c>
      <c r="G27" s="58">
        <v>7</v>
      </c>
      <c r="H27" s="58">
        <v>3</v>
      </c>
      <c r="I27" s="58">
        <v>0</v>
      </c>
      <c r="O27" s="58">
        <f t="shared" si="1"/>
        <v>17</v>
      </c>
      <c r="P27" s="98" t="s">
        <v>322</v>
      </c>
    </row>
    <row r="28" spans="1:16" ht="12.75">
      <c r="A28" s="5">
        <f>SUBTOTAL(3,$B$8:B28)-1</f>
        <v>20</v>
      </c>
      <c r="B28" s="6" t="s">
        <v>261</v>
      </c>
      <c r="C28" s="5" t="s">
        <v>166</v>
      </c>
      <c r="D28" s="6" t="s">
        <v>282</v>
      </c>
      <c r="E28" s="65">
        <f t="shared" si="0"/>
        <v>17</v>
      </c>
      <c r="F28" s="58">
        <v>7</v>
      </c>
      <c r="G28" s="58">
        <v>4</v>
      </c>
      <c r="H28" s="58">
        <v>2</v>
      </c>
      <c r="I28" s="58">
        <v>4</v>
      </c>
      <c r="O28" s="58">
        <f t="shared" si="1"/>
        <v>17</v>
      </c>
      <c r="P28" s="98" t="s">
        <v>322</v>
      </c>
    </row>
    <row r="29" spans="1:16" ht="12.75">
      <c r="A29" s="5">
        <f>SUBTOTAL(3,$B$8:B29)-1</f>
        <v>21</v>
      </c>
      <c r="B29" s="6" t="s">
        <v>248</v>
      </c>
      <c r="C29" s="5" t="s">
        <v>166</v>
      </c>
      <c r="D29" s="6" t="s">
        <v>289</v>
      </c>
      <c r="E29" s="65">
        <f t="shared" si="0"/>
        <v>17</v>
      </c>
      <c r="F29" s="58">
        <v>7</v>
      </c>
      <c r="G29" s="58">
        <v>4</v>
      </c>
      <c r="H29" s="58">
        <v>2</v>
      </c>
      <c r="I29" s="58">
        <v>4</v>
      </c>
      <c r="O29" s="58">
        <f t="shared" si="1"/>
        <v>17</v>
      </c>
      <c r="P29" s="98" t="s">
        <v>322</v>
      </c>
    </row>
    <row r="30" spans="1:16" ht="12.75">
      <c r="A30" s="5">
        <f>SUBTOTAL(3,$B$8:B30)-1</f>
        <v>22</v>
      </c>
      <c r="B30" s="6" t="s">
        <v>7</v>
      </c>
      <c r="C30" s="5" t="s">
        <v>166</v>
      </c>
      <c r="D30" s="6" t="s">
        <v>271</v>
      </c>
      <c r="E30" s="65">
        <f t="shared" si="0"/>
        <v>17</v>
      </c>
      <c r="F30" s="58">
        <v>2</v>
      </c>
      <c r="G30" s="58">
        <v>7</v>
      </c>
      <c r="H30" s="58">
        <v>4</v>
      </c>
      <c r="I30" s="58">
        <v>4</v>
      </c>
      <c r="O30" s="58">
        <f t="shared" si="1"/>
        <v>17</v>
      </c>
      <c r="P30" s="98" t="s">
        <v>322</v>
      </c>
    </row>
    <row r="31" spans="1:16" ht="12.75">
      <c r="A31" s="5">
        <f>SUBTOTAL(3,$B$8:B31)-1</f>
        <v>23</v>
      </c>
      <c r="B31" s="6" t="s">
        <v>1</v>
      </c>
      <c r="C31" s="5" t="s">
        <v>166</v>
      </c>
      <c r="D31" s="6" t="s">
        <v>280</v>
      </c>
      <c r="E31" s="65">
        <f t="shared" si="0"/>
        <v>16.5</v>
      </c>
      <c r="F31" s="58">
        <v>6.5</v>
      </c>
      <c r="G31" s="58">
        <v>5</v>
      </c>
      <c r="H31" s="58">
        <v>2</v>
      </c>
      <c r="I31" s="58">
        <v>3</v>
      </c>
      <c r="O31" s="58">
        <f t="shared" si="1"/>
        <v>16.5</v>
      </c>
      <c r="P31" s="98" t="s">
        <v>322</v>
      </c>
    </row>
    <row r="32" spans="1:16" ht="12.75">
      <c r="A32" s="5">
        <f>SUBTOTAL(3,$B$8:B32)-1</f>
        <v>24</v>
      </c>
      <c r="B32" s="7" t="s">
        <v>55</v>
      </c>
      <c r="C32" s="3" t="s">
        <v>166</v>
      </c>
      <c r="D32" s="7" t="s">
        <v>272</v>
      </c>
      <c r="E32" s="65">
        <f t="shared" si="0"/>
        <v>15</v>
      </c>
      <c r="F32" s="58">
        <v>2</v>
      </c>
      <c r="G32" s="58">
        <v>7</v>
      </c>
      <c r="H32" s="58">
        <v>5</v>
      </c>
      <c r="I32" s="58">
        <v>1</v>
      </c>
      <c r="O32" s="58">
        <f t="shared" si="1"/>
        <v>15</v>
      </c>
      <c r="P32" s="99"/>
    </row>
    <row r="33" spans="1:16" ht="12.75">
      <c r="A33" s="5">
        <f>SUBTOTAL(3,$B$8:B33)-1</f>
        <v>25</v>
      </c>
      <c r="B33" s="6" t="s">
        <v>173</v>
      </c>
      <c r="C33" s="5" t="s">
        <v>166</v>
      </c>
      <c r="D33" s="6" t="s">
        <v>160</v>
      </c>
      <c r="E33" s="65">
        <f t="shared" si="0"/>
        <v>15</v>
      </c>
      <c r="F33" s="58">
        <v>7</v>
      </c>
      <c r="G33" s="58">
        <v>1</v>
      </c>
      <c r="H33" s="58">
        <v>5</v>
      </c>
      <c r="I33" s="58">
        <v>2</v>
      </c>
      <c r="O33" s="58">
        <f t="shared" si="1"/>
        <v>15</v>
      </c>
      <c r="P33" s="99"/>
    </row>
    <row r="34" spans="1:16" ht="12.75">
      <c r="A34" s="5">
        <f>SUBTOTAL(3,$B$8:B34)-1</f>
        <v>26</v>
      </c>
      <c r="B34" s="6" t="s">
        <v>13</v>
      </c>
      <c r="C34" s="5" t="s">
        <v>166</v>
      </c>
      <c r="D34" s="6" t="s">
        <v>162</v>
      </c>
      <c r="E34" s="65">
        <f t="shared" si="0"/>
        <v>15</v>
      </c>
      <c r="F34" s="58">
        <v>2</v>
      </c>
      <c r="G34" s="58">
        <v>7</v>
      </c>
      <c r="H34" s="58">
        <v>3</v>
      </c>
      <c r="I34" s="58">
        <v>3</v>
      </c>
      <c r="O34" s="58">
        <f t="shared" si="1"/>
        <v>15</v>
      </c>
      <c r="P34" s="99"/>
    </row>
    <row r="35" spans="1:16" ht="12.75">
      <c r="A35" s="5">
        <f>SUBTOTAL(3,$B$8:B35)-1</f>
        <v>27</v>
      </c>
      <c r="B35" s="7" t="s">
        <v>53</v>
      </c>
      <c r="C35" s="3" t="s">
        <v>166</v>
      </c>
      <c r="D35" s="7" t="s">
        <v>272</v>
      </c>
      <c r="E35" s="65">
        <f t="shared" si="0"/>
        <v>15</v>
      </c>
      <c r="F35" s="58">
        <v>2</v>
      </c>
      <c r="G35" s="58">
        <v>7</v>
      </c>
      <c r="H35" s="58">
        <v>3</v>
      </c>
      <c r="I35" s="58">
        <v>3</v>
      </c>
      <c r="O35" s="58">
        <f t="shared" si="1"/>
        <v>15</v>
      </c>
      <c r="P35" s="99"/>
    </row>
    <row r="36" spans="1:16" ht="12.75">
      <c r="A36" s="5">
        <f>SUBTOTAL(3,$B$8:B36)-1</f>
        <v>28</v>
      </c>
      <c r="B36" s="6" t="s">
        <v>18</v>
      </c>
      <c r="C36" s="5" t="s">
        <v>166</v>
      </c>
      <c r="D36" s="6" t="s">
        <v>279</v>
      </c>
      <c r="E36" s="65">
        <f t="shared" si="0"/>
        <v>15</v>
      </c>
      <c r="F36" s="58">
        <v>7</v>
      </c>
      <c r="G36" s="58">
        <v>3</v>
      </c>
      <c r="H36" s="58">
        <v>2</v>
      </c>
      <c r="I36" s="58">
        <v>3</v>
      </c>
      <c r="O36" s="58">
        <f t="shared" si="1"/>
        <v>15</v>
      </c>
      <c r="P36" s="99"/>
    </row>
    <row r="37" spans="1:16" ht="12.75">
      <c r="A37" s="5">
        <f>SUBTOTAL(3,$B$8:B37)-1</f>
        <v>29</v>
      </c>
      <c r="B37" s="6" t="s">
        <v>19</v>
      </c>
      <c r="C37" s="5" t="s">
        <v>166</v>
      </c>
      <c r="D37" s="6" t="s">
        <v>280</v>
      </c>
      <c r="E37" s="65">
        <f t="shared" si="0"/>
        <v>15</v>
      </c>
      <c r="F37" s="58">
        <v>2</v>
      </c>
      <c r="G37" s="58">
        <v>4</v>
      </c>
      <c r="H37" s="58">
        <v>7</v>
      </c>
      <c r="I37" s="58">
        <v>2</v>
      </c>
      <c r="O37" s="58">
        <f t="shared" si="1"/>
        <v>15</v>
      </c>
      <c r="P37" s="99"/>
    </row>
    <row r="38" spans="1:16" ht="12.75">
      <c r="A38" s="5">
        <f>SUBTOTAL(3,$B$8:B38)-1</f>
        <v>30</v>
      </c>
      <c r="B38" s="4" t="s">
        <v>300</v>
      </c>
      <c r="C38" s="5" t="s">
        <v>166</v>
      </c>
      <c r="D38" s="4" t="s">
        <v>275</v>
      </c>
      <c r="E38" s="65">
        <f t="shared" si="0"/>
        <v>13</v>
      </c>
      <c r="F38" s="58">
        <v>2</v>
      </c>
      <c r="G38" s="58">
        <v>7</v>
      </c>
      <c r="H38" s="58">
        <v>3</v>
      </c>
      <c r="I38" s="58">
        <v>1</v>
      </c>
      <c r="O38" s="58">
        <f t="shared" si="1"/>
        <v>13</v>
      </c>
      <c r="P38" s="99"/>
    </row>
    <row r="39" spans="1:16" ht="12.75">
      <c r="A39" s="5">
        <f>SUBTOTAL(3,$B$8:B39)-1</f>
        <v>31</v>
      </c>
      <c r="B39" s="7" t="s">
        <v>59</v>
      </c>
      <c r="C39" s="3" t="s">
        <v>166</v>
      </c>
      <c r="D39" s="7" t="s">
        <v>272</v>
      </c>
      <c r="E39" s="65">
        <f t="shared" si="0"/>
        <v>13</v>
      </c>
      <c r="F39" s="58">
        <v>2</v>
      </c>
      <c r="G39" s="58">
        <v>7</v>
      </c>
      <c r="H39" s="58">
        <v>3</v>
      </c>
      <c r="I39" s="58">
        <v>1</v>
      </c>
      <c r="O39" s="58">
        <f t="shared" si="1"/>
        <v>13</v>
      </c>
      <c r="P39" s="99"/>
    </row>
    <row r="40" spans="1:16" ht="12.75">
      <c r="A40" s="5">
        <f>SUBTOTAL(3,$B$8:B40)-1</f>
        <v>32</v>
      </c>
      <c r="B40" s="6" t="s">
        <v>231</v>
      </c>
      <c r="C40" s="5" t="s">
        <v>166</v>
      </c>
      <c r="D40" s="6" t="s">
        <v>243</v>
      </c>
      <c r="E40" s="65">
        <f t="shared" si="0"/>
        <v>13</v>
      </c>
      <c r="F40" s="58">
        <v>2</v>
      </c>
      <c r="G40" s="58">
        <v>6</v>
      </c>
      <c r="H40" s="58">
        <v>2</v>
      </c>
      <c r="I40" s="58">
        <v>3</v>
      </c>
      <c r="O40" s="58">
        <f t="shared" si="1"/>
        <v>13</v>
      </c>
      <c r="P40" s="99"/>
    </row>
    <row r="41" spans="1:16" ht="12.75">
      <c r="A41" s="5">
        <f>SUBTOTAL(3,$B$8:B41)-1</f>
        <v>33</v>
      </c>
      <c r="B41" s="4" t="s">
        <v>16</v>
      </c>
      <c r="C41" s="3" t="s">
        <v>166</v>
      </c>
      <c r="D41" s="4" t="s">
        <v>278</v>
      </c>
      <c r="E41" s="65">
        <f aca="true" t="shared" si="2" ref="E41:E72">SUM(F41:I41)</f>
        <v>13</v>
      </c>
      <c r="F41" s="58">
        <v>5</v>
      </c>
      <c r="G41" s="58">
        <v>4</v>
      </c>
      <c r="H41" s="58">
        <v>3</v>
      </c>
      <c r="I41" s="58">
        <v>1</v>
      </c>
      <c r="O41" s="58">
        <f aca="true" t="shared" si="3" ref="O41:O76">E41</f>
        <v>13</v>
      </c>
      <c r="P41" s="99"/>
    </row>
    <row r="42" spans="1:16" ht="12.75">
      <c r="A42" s="5">
        <f>SUBTOTAL(3,$B$8:B42)-1</f>
        <v>34</v>
      </c>
      <c r="B42" s="6" t="s">
        <v>178</v>
      </c>
      <c r="C42" s="5" t="s">
        <v>166</v>
      </c>
      <c r="D42" s="6" t="s">
        <v>160</v>
      </c>
      <c r="E42" s="65">
        <f t="shared" si="2"/>
        <v>13</v>
      </c>
      <c r="F42" s="58">
        <v>7</v>
      </c>
      <c r="G42" s="58">
        <v>1</v>
      </c>
      <c r="H42" s="58">
        <v>3</v>
      </c>
      <c r="I42" s="58">
        <v>2</v>
      </c>
      <c r="O42" s="58">
        <f t="shared" si="3"/>
        <v>13</v>
      </c>
      <c r="P42" s="99"/>
    </row>
    <row r="43" spans="1:16" ht="12.75">
      <c r="A43" s="5">
        <f>SUBTOTAL(3,$B$8:B43)-1</f>
        <v>35</v>
      </c>
      <c r="B43" s="7" t="s">
        <v>56</v>
      </c>
      <c r="C43" s="3" t="s">
        <v>166</v>
      </c>
      <c r="D43" s="7" t="s">
        <v>272</v>
      </c>
      <c r="E43" s="65">
        <f t="shared" si="2"/>
        <v>13</v>
      </c>
      <c r="F43" s="58">
        <v>2</v>
      </c>
      <c r="G43" s="58">
        <v>6</v>
      </c>
      <c r="H43" s="58">
        <v>2</v>
      </c>
      <c r="I43" s="58">
        <v>3</v>
      </c>
      <c r="O43" s="58">
        <f t="shared" si="3"/>
        <v>13</v>
      </c>
      <c r="P43" s="99"/>
    </row>
    <row r="44" spans="1:16" ht="12.75">
      <c r="A44" s="5">
        <f>SUBTOTAL(3,$B$8:B44)-1</f>
        <v>36</v>
      </c>
      <c r="B44" s="8" t="s">
        <v>267</v>
      </c>
      <c r="C44" s="9" t="s">
        <v>166</v>
      </c>
      <c r="D44" s="8" t="s">
        <v>270</v>
      </c>
      <c r="E44" s="65">
        <f t="shared" si="2"/>
        <v>12</v>
      </c>
      <c r="F44" s="58">
        <v>0</v>
      </c>
      <c r="G44" s="58">
        <v>6</v>
      </c>
      <c r="H44" s="58">
        <v>3</v>
      </c>
      <c r="I44" s="58">
        <v>3</v>
      </c>
      <c r="O44" s="58">
        <f t="shared" si="3"/>
        <v>12</v>
      </c>
      <c r="P44" s="99"/>
    </row>
    <row r="45" spans="1:16" ht="12.75">
      <c r="A45" s="5">
        <f>SUBTOTAL(3,$B$8:B45)-1</f>
        <v>37</v>
      </c>
      <c r="B45" s="6" t="s">
        <v>176</v>
      </c>
      <c r="C45" s="5" t="s">
        <v>166</v>
      </c>
      <c r="D45" s="6" t="s">
        <v>160</v>
      </c>
      <c r="E45" s="65">
        <f t="shared" si="2"/>
        <v>12</v>
      </c>
      <c r="F45" s="58">
        <v>2</v>
      </c>
      <c r="G45" s="58">
        <v>2</v>
      </c>
      <c r="H45" s="58">
        <v>3</v>
      </c>
      <c r="I45" s="58">
        <v>5</v>
      </c>
      <c r="O45" s="58">
        <f t="shared" si="3"/>
        <v>12</v>
      </c>
      <c r="P45" s="99"/>
    </row>
    <row r="46" spans="1:16" ht="12.75">
      <c r="A46" s="5">
        <f>SUBTOTAL(3,$B$8:B46)-1</f>
        <v>38</v>
      </c>
      <c r="B46" s="6" t="s">
        <v>3</v>
      </c>
      <c r="C46" s="5" t="s">
        <v>166</v>
      </c>
      <c r="D46" s="6" t="s">
        <v>289</v>
      </c>
      <c r="E46" s="65">
        <f t="shared" si="2"/>
        <v>12</v>
      </c>
      <c r="F46" s="58">
        <v>2</v>
      </c>
      <c r="G46" s="58">
        <v>6</v>
      </c>
      <c r="H46" s="58">
        <v>4</v>
      </c>
      <c r="I46" s="58">
        <v>0</v>
      </c>
      <c r="O46" s="58">
        <f t="shared" si="3"/>
        <v>12</v>
      </c>
      <c r="P46" s="99"/>
    </row>
    <row r="47" spans="1:16" ht="12.75">
      <c r="A47" s="5">
        <f>SUBTOTAL(3,$B$8:B47)-1</f>
        <v>39</v>
      </c>
      <c r="B47" s="7" t="s">
        <v>60</v>
      </c>
      <c r="C47" s="3" t="s">
        <v>166</v>
      </c>
      <c r="D47" s="7" t="s">
        <v>272</v>
      </c>
      <c r="E47" s="65">
        <f t="shared" si="2"/>
        <v>12</v>
      </c>
      <c r="F47" s="58">
        <v>2</v>
      </c>
      <c r="G47" s="58">
        <v>6</v>
      </c>
      <c r="H47" s="58">
        <v>2</v>
      </c>
      <c r="I47" s="58">
        <v>2</v>
      </c>
      <c r="O47" s="58">
        <f t="shared" si="3"/>
        <v>12</v>
      </c>
      <c r="P47" s="99"/>
    </row>
    <row r="48" spans="1:16" ht="12.75">
      <c r="A48" s="5">
        <f>SUBTOTAL(3,$B$8:B48)-1</f>
        <v>40</v>
      </c>
      <c r="B48" s="6" t="s">
        <v>257</v>
      </c>
      <c r="C48" s="5" t="s">
        <v>166</v>
      </c>
      <c r="D48" s="6" t="s">
        <v>163</v>
      </c>
      <c r="E48" s="65">
        <f t="shared" si="2"/>
        <v>10</v>
      </c>
      <c r="F48" s="58">
        <v>2</v>
      </c>
      <c r="G48" s="58">
        <v>6</v>
      </c>
      <c r="H48" s="58">
        <v>1</v>
      </c>
      <c r="I48" s="58">
        <v>1</v>
      </c>
      <c r="O48" s="58">
        <f t="shared" si="3"/>
        <v>10</v>
      </c>
      <c r="P48" s="99"/>
    </row>
    <row r="49" spans="1:16" ht="12.75">
      <c r="A49" s="5">
        <f>SUBTOTAL(3,$B$8:B49)-1</f>
        <v>41</v>
      </c>
      <c r="B49" s="6" t="s">
        <v>174</v>
      </c>
      <c r="C49" s="5" t="s">
        <v>166</v>
      </c>
      <c r="D49" s="6" t="s">
        <v>160</v>
      </c>
      <c r="E49" s="65">
        <f t="shared" si="2"/>
        <v>10</v>
      </c>
      <c r="F49" s="58">
        <v>2</v>
      </c>
      <c r="G49" s="58">
        <v>6</v>
      </c>
      <c r="H49" s="58">
        <v>2</v>
      </c>
      <c r="I49" s="58">
        <v>0</v>
      </c>
      <c r="O49" s="58">
        <f t="shared" si="3"/>
        <v>10</v>
      </c>
      <c r="P49" s="99"/>
    </row>
    <row r="50" spans="1:16" ht="12.75">
      <c r="A50" s="5">
        <f>SUBTOTAL(3,$B$8:B50)-1</f>
        <v>42</v>
      </c>
      <c r="B50" s="6" t="s">
        <v>256</v>
      </c>
      <c r="C50" s="5" t="s">
        <v>166</v>
      </c>
      <c r="D50" s="6" t="s">
        <v>271</v>
      </c>
      <c r="E50" s="65">
        <f t="shared" si="2"/>
        <v>9</v>
      </c>
      <c r="F50" s="58">
        <v>2</v>
      </c>
      <c r="G50" s="58">
        <v>1</v>
      </c>
      <c r="H50" s="58">
        <v>3</v>
      </c>
      <c r="I50" s="58">
        <v>3</v>
      </c>
      <c r="O50" s="58">
        <f t="shared" si="3"/>
        <v>9</v>
      </c>
      <c r="P50" s="99"/>
    </row>
    <row r="51" spans="1:16" ht="12.75">
      <c r="A51" s="5">
        <f>SUBTOTAL(3,$B$8:B51)-1</f>
        <v>43</v>
      </c>
      <c r="B51" s="6" t="s">
        <v>264</v>
      </c>
      <c r="C51" s="5" t="s">
        <v>166</v>
      </c>
      <c r="D51" s="6" t="s">
        <v>289</v>
      </c>
      <c r="E51" s="65">
        <f t="shared" si="2"/>
        <v>9</v>
      </c>
      <c r="F51" s="58">
        <v>2</v>
      </c>
      <c r="G51" s="58">
        <v>4</v>
      </c>
      <c r="H51" s="58">
        <v>2</v>
      </c>
      <c r="I51" s="58">
        <v>1</v>
      </c>
      <c r="O51" s="58">
        <f t="shared" si="3"/>
        <v>9</v>
      </c>
      <c r="P51" s="99"/>
    </row>
    <row r="52" spans="1:16" ht="12.75">
      <c r="A52" s="5">
        <f>SUBTOTAL(3,$B$8:B52)-1</f>
        <v>44</v>
      </c>
      <c r="B52" s="6" t="s">
        <v>249</v>
      </c>
      <c r="C52" s="5" t="s">
        <v>166</v>
      </c>
      <c r="D52" s="6" t="s">
        <v>289</v>
      </c>
      <c r="E52" s="65">
        <f t="shared" si="2"/>
        <v>9</v>
      </c>
      <c r="F52" s="58">
        <v>2</v>
      </c>
      <c r="G52" s="58">
        <v>1</v>
      </c>
      <c r="H52" s="58">
        <v>2</v>
      </c>
      <c r="I52" s="58">
        <v>4</v>
      </c>
      <c r="O52" s="58">
        <f t="shared" si="3"/>
        <v>9</v>
      </c>
      <c r="P52" s="99"/>
    </row>
    <row r="53" spans="1:16" ht="12.75">
      <c r="A53" s="5">
        <f>SUBTOTAL(3,$B$8:B53)-1</f>
        <v>45</v>
      </c>
      <c r="B53" s="6" t="s">
        <v>224</v>
      </c>
      <c r="C53" s="5" t="s">
        <v>166</v>
      </c>
      <c r="D53" s="6" t="s">
        <v>273</v>
      </c>
      <c r="E53" s="65">
        <f t="shared" si="2"/>
        <v>8</v>
      </c>
      <c r="F53" s="58">
        <v>2</v>
      </c>
      <c r="G53" s="58">
        <v>2</v>
      </c>
      <c r="H53" s="58">
        <v>4</v>
      </c>
      <c r="I53" s="58">
        <v>0</v>
      </c>
      <c r="O53" s="58">
        <f t="shared" si="3"/>
        <v>8</v>
      </c>
      <c r="P53" s="99"/>
    </row>
    <row r="54" spans="1:16" ht="12.75">
      <c r="A54" s="5">
        <f>SUBTOTAL(3,$B$8:B54)-1</f>
        <v>46</v>
      </c>
      <c r="B54" s="6" t="s">
        <v>259</v>
      </c>
      <c r="C54" s="5" t="s">
        <v>166</v>
      </c>
      <c r="D54" s="6" t="s">
        <v>289</v>
      </c>
      <c r="E54" s="65">
        <f t="shared" si="2"/>
        <v>8</v>
      </c>
      <c r="F54" s="58">
        <v>2</v>
      </c>
      <c r="G54" s="58">
        <v>4</v>
      </c>
      <c r="H54" s="58">
        <v>2</v>
      </c>
      <c r="I54" s="58">
        <v>0</v>
      </c>
      <c r="O54" s="58">
        <f t="shared" si="3"/>
        <v>8</v>
      </c>
      <c r="P54" s="99"/>
    </row>
    <row r="55" spans="1:16" ht="12.75">
      <c r="A55" s="5">
        <f>SUBTOTAL(3,$B$8:B55)-1</f>
        <v>47</v>
      </c>
      <c r="B55" s="6" t="s">
        <v>260</v>
      </c>
      <c r="C55" s="5" t="s">
        <v>166</v>
      </c>
      <c r="D55" s="4" t="s">
        <v>283</v>
      </c>
      <c r="E55" s="65">
        <f t="shared" si="2"/>
        <v>8</v>
      </c>
      <c r="F55" s="58">
        <v>2</v>
      </c>
      <c r="G55" s="58">
        <v>1</v>
      </c>
      <c r="H55" s="58">
        <v>2</v>
      </c>
      <c r="I55" s="58">
        <v>3</v>
      </c>
      <c r="O55" s="58">
        <f t="shared" si="3"/>
        <v>8</v>
      </c>
      <c r="P55" s="99"/>
    </row>
    <row r="56" spans="1:16" ht="12.75">
      <c r="A56" s="5">
        <f>SUBTOTAL(3,$B$8:B56)-1</f>
        <v>48</v>
      </c>
      <c r="B56" s="6" t="s">
        <v>262</v>
      </c>
      <c r="C56" s="5" t="s">
        <v>166</v>
      </c>
      <c r="D56" s="6" t="s">
        <v>282</v>
      </c>
      <c r="E56" s="65">
        <f t="shared" si="2"/>
        <v>8</v>
      </c>
      <c r="F56" s="58">
        <v>2</v>
      </c>
      <c r="G56" s="58">
        <v>1</v>
      </c>
      <c r="H56" s="58">
        <v>3</v>
      </c>
      <c r="I56" s="58">
        <v>2</v>
      </c>
      <c r="O56" s="58">
        <f t="shared" si="3"/>
        <v>8</v>
      </c>
      <c r="P56" s="99"/>
    </row>
    <row r="57" spans="1:16" ht="12.75">
      <c r="A57" s="5">
        <f>SUBTOTAL(3,$B$8:B57)-1</f>
        <v>49</v>
      </c>
      <c r="B57" s="6" t="s">
        <v>265</v>
      </c>
      <c r="C57" s="5" t="s">
        <v>166</v>
      </c>
      <c r="D57" s="6" t="s">
        <v>280</v>
      </c>
      <c r="E57" s="65">
        <f t="shared" si="2"/>
        <v>8</v>
      </c>
      <c r="F57" s="58">
        <v>2</v>
      </c>
      <c r="G57" s="58">
        <v>2</v>
      </c>
      <c r="H57" s="58">
        <v>3</v>
      </c>
      <c r="I57" s="58">
        <v>1</v>
      </c>
      <c r="O57" s="58">
        <f t="shared" si="3"/>
        <v>8</v>
      </c>
      <c r="P57" s="99"/>
    </row>
    <row r="58" spans="1:16" ht="12.75">
      <c r="A58" s="5">
        <f>SUBTOTAL(3,$B$8:B58)-1</f>
        <v>50</v>
      </c>
      <c r="B58" s="6" t="s">
        <v>228</v>
      </c>
      <c r="C58" s="5" t="s">
        <v>166</v>
      </c>
      <c r="D58" s="6" t="s">
        <v>285</v>
      </c>
      <c r="E58" s="65">
        <f t="shared" si="2"/>
        <v>8</v>
      </c>
      <c r="F58" s="58">
        <v>0</v>
      </c>
      <c r="G58" s="58">
        <v>2</v>
      </c>
      <c r="H58" s="58">
        <v>3</v>
      </c>
      <c r="I58" s="58">
        <v>3</v>
      </c>
      <c r="O58" s="58">
        <f t="shared" si="3"/>
        <v>8</v>
      </c>
      <c r="P58" s="99"/>
    </row>
    <row r="59" spans="1:16" ht="12.75">
      <c r="A59" s="5">
        <f>SUBTOTAL(3,$B$8:B59)-1</f>
        <v>51</v>
      </c>
      <c r="B59" s="4" t="s">
        <v>9</v>
      </c>
      <c r="C59" s="3" t="s">
        <v>166</v>
      </c>
      <c r="D59" s="4" t="s">
        <v>278</v>
      </c>
      <c r="E59" s="65">
        <f t="shared" si="2"/>
        <v>8</v>
      </c>
      <c r="F59" s="58">
        <v>3</v>
      </c>
      <c r="G59" s="58">
        <v>1</v>
      </c>
      <c r="H59" s="58">
        <v>3</v>
      </c>
      <c r="I59" s="58">
        <v>1</v>
      </c>
      <c r="O59" s="58">
        <f t="shared" si="3"/>
        <v>8</v>
      </c>
      <c r="P59" s="99"/>
    </row>
    <row r="60" spans="1:16" ht="12.75">
      <c r="A60" s="5">
        <f>SUBTOTAL(3,$B$8:B60)-1</f>
        <v>52</v>
      </c>
      <c r="B60" s="4" t="s">
        <v>14</v>
      </c>
      <c r="C60" s="3" t="s">
        <v>166</v>
      </c>
      <c r="D60" s="4" t="s">
        <v>278</v>
      </c>
      <c r="E60" s="65">
        <f t="shared" si="2"/>
        <v>8</v>
      </c>
      <c r="F60" s="58">
        <v>2</v>
      </c>
      <c r="G60" s="58">
        <v>3</v>
      </c>
      <c r="H60" s="58">
        <v>3</v>
      </c>
      <c r="I60" s="58">
        <v>0</v>
      </c>
      <c r="O60" s="58">
        <f t="shared" si="3"/>
        <v>8</v>
      </c>
      <c r="P60" s="99"/>
    </row>
    <row r="61" spans="1:16" ht="12.75">
      <c r="A61" s="5">
        <f>SUBTOTAL(3,$B$8:B61)-1</f>
        <v>53</v>
      </c>
      <c r="B61" s="6" t="s">
        <v>179</v>
      </c>
      <c r="C61" s="5" t="s">
        <v>166</v>
      </c>
      <c r="D61" s="6" t="s">
        <v>160</v>
      </c>
      <c r="E61" s="65">
        <f t="shared" si="2"/>
        <v>8</v>
      </c>
      <c r="F61" s="58">
        <v>2</v>
      </c>
      <c r="G61" s="58">
        <v>2</v>
      </c>
      <c r="H61" s="58">
        <v>3</v>
      </c>
      <c r="I61" s="58">
        <v>1</v>
      </c>
      <c r="O61" s="58">
        <f t="shared" si="3"/>
        <v>8</v>
      </c>
      <c r="P61" s="99"/>
    </row>
    <row r="62" spans="1:16" ht="12.75">
      <c r="A62" s="5">
        <f>SUBTOTAL(3,$B$8:B62)-1</f>
        <v>54</v>
      </c>
      <c r="B62" s="6" t="s">
        <v>238</v>
      </c>
      <c r="C62" s="5" t="s">
        <v>166</v>
      </c>
      <c r="D62" s="6" t="s">
        <v>271</v>
      </c>
      <c r="E62" s="65">
        <f t="shared" si="2"/>
        <v>7</v>
      </c>
      <c r="F62" s="58">
        <v>2</v>
      </c>
      <c r="G62" s="58">
        <v>1</v>
      </c>
      <c r="H62" s="58">
        <v>4</v>
      </c>
      <c r="I62" s="58">
        <v>0</v>
      </c>
      <c r="O62" s="58">
        <f t="shared" si="3"/>
        <v>7</v>
      </c>
      <c r="P62" s="99"/>
    </row>
    <row r="63" spans="1:16" ht="12.75">
      <c r="A63" s="5">
        <f>SUBTOTAL(3,$B$8:B63)-1</f>
        <v>55</v>
      </c>
      <c r="B63" s="6" t="s">
        <v>247</v>
      </c>
      <c r="C63" s="5" t="s">
        <v>166</v>
      </c>
      <c r="D63" s="6" t="s">
        <v>289</v>
      </c>
      <c r="E63" s="65">
        <f t="shared" si="2"/>
        <v>7</v>
      </c>
      <c r="F63" s="58">
        <v>2</v>
      </c>
      <c r="G63" s="58">
        <v>1</v>
      </c>
      <c r="H63" s="58">
        <v>1</v>
      </c>
      <c r="I63" s="58">
        <v>3</v>
      </c>
      <c r="O63" s="58">
        <f t="shared" si="3"/>
        <v>7</v>
      </c>
      <c r="P63" s="99"/>
    </row>
    <row r="64" spans="1:16" ht="12.75">
      <c r="A64" s="5">
        <f>SUBTOTAL(3,$B$8:B64)-1</f>
        <v>56</v>
      </c>
      <c r="B64" s="6" t="s">
        <v>4</v>
      </c>
      <c r="C64" s="5" t="s">
        <v>166</v>
      </c>
      <c r="D64" s="6" t="s">
        <v>289</v>
      </c>
      <c r="E64" s="65">
        <f t="shared" si="2"/>
        <v>7</v>
      </c>
      <c r="F64" s="58">
        <v>0</v>
      </c>
      <c r="G64" s="58">
        <v>1</v>
      </c>
      <c r="H64" s="58">
        <v>5</v>
      </c>
      <c r="I64" s="58">
        <v>1</v>
      </c>
      <c r="O64" s="58">
        <f t="shared" si="3"/>
        <v>7</v>
      </c>
      <c r="P64" s="99"/>
    </row>
    <row r="65" spans="1:16" ht="12.75">
      <c r="A65" s="5">
        <f>SUBTOTAL(3,$B$8:B65)-1</f>
        <v>57</v>
      </c>
      <c r="B65" s="6" t="s">
        <v>177</v>
      </c>
      <c r="C65" s="5" t="s">
        <v>166</v>
      </c>
      <c r="D65" s="6" t="s">
        <v>160</v>
      </c>
      <c r="E65" s="65">
        <f t="shared" si="2"/>
        <v>6</v>
      </c>
      <c r="F65" s="58">
        <v>2</v>
      </c>
      <c r="G65" s="58">
        <v>1</v>
      </c>
      <c r="H65" s="58">
        <v>3</v>
      </c>
      <c r="I65" s="58">
        <v>0</v>
      </c>
      <c r="O65" s="58">
        <f t="shared" si="3"/>
        <v>6</v>
      </c>
      <c r="P65" s="99"/>
    </row>
    <row r="66" spans="1:16" ht="12.75">
      <c r="A66" s="5">
        <f>SUBTOTAL(3,$B$8:B66)-1</f>
        <v>58</v>
      </c>
      <c r="B66" s="4" t="s">
        <v>6</v>
      </c>
      <c r="C66" s="3" t="s">
        <v>166</v>
      </c>
      <c r="D66" s="4" t="s">
        <v>278</v>
      </c>
      <c r="E66" s="65">
        <f t="shared" si="2"/>
        <v>6</v>
      </c>
      <c r="F66" s="58">
        <v>2</v>
      </c>
      <c r="G66" s="58">
        <v>1</v>
      </c>
      <c r="H66" s="58">
        <v>3</v>
      </c>
      <c r="I66" s="58">
        <v>0</v>
      </c>
      <c r="O66" s="58">
        <f t="shared" si="3"/>
        <v>6</v>
      </c>
      <c r="P66" s="99"/>
    </row>
    <row r="67" spans="1:16" ht="12.75">
      <c r="A67" s="5">
        <f>SUBTOTAL(3,$B$8:B67)-1</f>
        <v>59</v>
      </c>
      <c r="B67" s="6" t="s">
        <v>8</v>
      </c>
      <c r="C67" s="5" t="s">
        <v>166</v>
      </c>
      <c r="D67" s="6" t="s">
        <v>289</v>
      </c>
      <c r="E67" s="65">
        <f t="shared" si="2"/>
        <v>6</v>
      </c>
      <c r="F67" s="58">
        <v>2</v>
      </c>
      <c r="G67" s="58">
        <v>0</v>
      </c>
      <c r="H67" s="58">
        <v>3</v>
      </c>
      <c r="I67" s="58">
        <v>1</v>
      </c>
      <c r="O67" s="58">
        <f t="shared" si="3"/>
        <v>6</v>
      </c>
      <c r="P67" s="99"/>
    </row>
    <row r="68" spans="1:16" ht="12.75">
      <c r="A68" s="5">
        <f>SUBTOTAL(3,$B$8:B68)-1</f>
        <v>60</v>
      </c>
      <c r="B68" s="7" t="s">
        <v>58</v>
      </c>
      <c r="C68" s="3" t="s">
        <v>166</v>
      </c>
      <c r="D68" s="7" t="s">
        <v>272</v>
      </c>
      <c r="E68" s="65">
        <f t="shared" si="2"/>
        <v>5</v>
      </c>
      <c r="F68" s="58">
        <v>2</v>
      </c>
      <c r="G68" s="58">
        <v>1</v>
      </c>
      <c r="H68" s="58">
        <v>2</v>
      </c>
      <c r="I68" s="58">
        <v>0</v>
      </c>
      <c r="O68" s="58">
        <f t="shared" si="3"/>
        <v>5</v>
      </c>
      <c r="P68" s="99"/>
    </row>
    <row r="69" spans="1:16" ht="12.75">
      <c r="A69" s="5">
        <f>SUBTOTAL(3,$B$8:B69)-1</f>
        <v>61</v>
      </c>
      <c r="B69" s="8" t="s">
        <v>2</v>
      </c>
      <c r="C69" s="9" t="s">
        <v>166</v>
      </c>
      <c r="D69" s="8" t="s">
        <v>270</v>
      </c>
      <c r="E69" s="65">
        <f t="shared" si="2"/>
        <v>5</v>
      </c>
      <c r="F69" s="58">
        <v>2</v>
      </c>
      <c r="G69" s="58">
        <v>1</v>
      </c>
      <c r="H69" s="58">
        <v>1</v>
      </c>
      <c r="I69" s="58">
        <v>1</v>
      </c>
      <c r="O69" s="58">
        <f t="shared" si="3"/>
        <v>5</v>
      </c>
      <c r="P69" s="99"/>
    </row>
    <row r="70" spans="1:16" ht="12.75">
      <c r="A70" s="5">
        <f>SUBTOTAL(3,$B$8:B70)-1</f>
        <v>62</v>
      </c>
      <c r="B70" s="4" t="s">
        <v>12</v>
      </c>
      <c r="C70" s="3" t="s">
        <v>166</v>
      </c>
      <c r="D70" s="4" t="s">
        <v>278</v>
      </c>
      <c r="E70" s="65">
        <f t="shared" si="2"/>
        <v>5</v>
      </c>
      <c r="F70" s="58">
        <v>0</v>
      </c>
      <c r="G70" s="58">
        <v>1</v>
      </c>
      <c r="H70" s="58">
        <v>2</v>
      </c>
      <c r="I70" s="58">
        <v>2</v>
      </c>
      <c r="O70" s="58">
        <f t="shared" si="3"/>
        <v>5</v>
      </c>
      <c r="P70" s="99"/>
    </row>
    <row r="71" spans="1:16" ht="12.75">
      <c r="A71" s="5">
        <f>SUBTOTAL(3,$B$8:B71)-1</f>
        <v>63</v>
      </c>
      <c r="B71" s="6" t="s">
        <v>180</v>
      </c>
      <c r="C71" s="5" t="s">
        <v>166</v>
      </c>
      <c r="D71" s="6" t="s">
        <v>160</v>
      </c>
      <c r="E71" s="65">
        <f t="shared" si="2"/>
        <v>5</v>
      </c>
      <c r="F71" s="58">
        <v>0</v>
      </c>
      <c r="G71" s="58">
        <v>1</v>
      </c>
      <c r="H71" s="58">
        <v>3</v>
      </c>
      <c r="I71" s="58">
        <v>1</v>
      </c>
      <c r="O71" s="58">
        <f t="shared" si="3"/>
        <v>5</v>
      </c>
      <c r="P71" s="99"/>
    </row>
    <row r="72" spans="1:16" ht="12.75">
      <c r="A72" s="5">
        <f>SUBTOTAL(3,$B$8:B72)-1</f>
        <v>64</v>
      </c>
      <c r="B72" s="6" t="s">
        <v>11</v>
      </c>
      <c r="C72" s="5" t="s">
        <v>166</v>
      </c>
      <c r="D72" s="6" t="s">
        <v>271</v>
      </c>
      <c r="E72" s="65">
        <f t="shared" si="2"/>
        <v>4.5</v>
      </c>
      <c r="F72" s="58">
        <v>2.5</v>
      </c>
      <c r="G72" s="58">
        <v>0</v>
      </c>
      <c r="H72" s="58">
        <v>1</v>
      </c>
      <c r="I72" s="58">
        <v>1</v>
      </c>
      <c r="O72" s="58">
        <f t="shared" si="3"/>
        <v>4.5</v>
      </c>
      <c r="P72" s="99"/>
    </row>
    <row r="73" spans="1:16" ht="12.75">
      <c r="A73" s="5">
        <f>SUBTOTAL(3,$B$8:B73)-1</f>
        <v>65</v>
      </c>
      <c r="B73" s="6" t="s">
        <v>225</v>
      </c>
      <c r="C73" s="5" t="s">
        <v>166</v>
      </c>
      <c r="D73" s="6" t="s">
        <v>276</v>
      </c>
      <c r="E73" s="65">
        <f>SUM(F73:I73)</f>
        <v>4</v>
      </c>
      <c r="F73" s="58">
        <v>2</v>
      </c>
      <c r="G73" s="58">
        <v>1</v>
      </c>
      <c r="H73" s="58">
        <v>1</v>
      </c>
      <c r="I73" s="58">
        <v>0</v>
      </c>
      <c r="O73" s="58">
        <f t="shared" si="3"/>
        <v>4</v>
      </c>
      <c r="P73" s="99"/>
    </row>
    <row r="74" spans="1:16" ht="12.75">
      <c r="A74" s="5">
        <f>SUBTOTAL(3,$B$8:B74)-1</f>
        <v>66</v>
      </c>
      <c r="B74" s="6" t="s">
        <v>15</v>
      </c>
      <c r="C74" s="5" t="s">
        <v>166</v>
      </c>
      <c r="D74" s="4" t="s">
        <v>283</v>
      </c>
      <c r="E74" s="65">
        <f>SUM(F74:I74)</f>
        <v>4</v>
      </c>
      <c r="F74" s="58">
        <v>2</v>
      </c>
      <c r="G74" s="58">
        <v>2</v>
      </c>
      <c r="H74" s="58">
        <v>0</v>
      </c>
      <c r="I74" s="58">
        <v>0</v>
      </c>
      <c r="O74" s="58">
        <f t="shared" si="3"/>
        <v>4</v>
      </c>
      <c r="P74" s="99"/>
    </row>
    <row r="75" spans="1:16" ht="12.75">
      <c r="A75" s="5">
        <f>SUBTOTAL(3,$B$8:B75)-1</f>
        <v>67</v>
      </c>
      <c r="B75" s="6" t="s">
        <v>266</v>
      </c>
      <c r="C75" s="5" t="s">
        <v>166</v>
      </c>
      <c r="D75" s="6" t="s">
        <v>279</v>
      </c>
      <c r="E75" s="65" t="s">
        <v>302</v>
      </c>
      <c r="F75" s="58"/>
      <c r="G75" s="58"/>
      <c r="H75" s="58"/>
      <c r="I75" s="58"/>
      <c r="O75" s="58" t="str">
        <f t="shared" si="3"/>
        <v>Absent</v>
      </c>
      <c r="P75" s="99"/>
    </row>
    <row r="76" spans="1:16" ht="12.75">
      <c r="A76" s="5">
        <f>SUBTOTAL(3,$B$8:B76)-1</f>
        <v>68</v>
      </c>
      <c r="B76" s="6" t="s">
        <v>223</v>
      </c>
      <c r="C76" s="5" t="s">
        <v>166</v>
      </c>
      <c r="D76" s="6" t="s">
        <v>273</v>
      </c>
      <c r="E76" s="65" t="s">
        <v>302</v>
      </c>
      <c r="F76" s="58"/>
      <c r="G76" s="58"/>
      <c r="H76" s="58"/>
      <c r="I76" s="58"/>
      <c r="O76" s="58" t="str">
        <f t="shared" si="3"/>
        <v>Absent</v>
      </c>
      <c r="P76" s="99"/>
    </row>
    <row r="77" spans="1:5" ht="12.75">
      <c r="A77" s="1"/>
      <c r="B77" s="10" t="s">
        <v>296</v>
      </c>
      <c r="C77" s="1"/>
      <c r="D77" s="61" t="s">
        <v>312</v>
      </c>
      <c r="E77" s="1"/>
    </row>
    <row r="78" ht="12.75">
      <c r="D78" s="61" t="s">
        <v>313</v>
      </c>
    </row>
  </sheetData>
  <sheetProtection/>
  <mergeCells count="3">
    <mergeCell ref="A4:E4"/>
    <mergeCell ref="A5:E5"/>
    <mergeCell ref="A6:E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P5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5.57421875" style="0" customWidth="1"/>
    <col min="2" max="2" width="33.28125" style="0" bestFit="1" customWidth="1"/>
    <col min="3" max="3" width="7.140625" style="0" bestFit="1" customWidth="1"/>
    <col min="4" max="4" width="52.57421875" style="0" customWidth="1"/>
    <col min="5" max="5" width="6.8515625" style="0" hidden="1" customWidth="1"/>
    <col min="6" max="6" width="5.00390625" style="0" hidden="1" customWidth="1"/>
    <col min="7" max="7" width="4.00390625" style="0" hidden="1" customWidth="1"/>
    <col min="8" max="8" width="3.28125" style="0" hidden="1" customWidth="1"/>
    <col min="9" max="9" width="5.00390625" style="0" hidden="1" customWidth="1"/>
    <col min="10" max="10" width="8.7109375" style="0" hidden="1" customWidth="1"/>
    <col min="11" max="14" width="3.28125" style="0" hidden="1" customWidth="1"/>
  </cols>
  <sheetData>
    <row r="4" spans="1:5" ht="20.25">
      <c r="A4" s="148" t="s">
        <v>294</v>
      </c>
      <c r="B4" s="148"/>
      <c r="C4" s="148"/>
      <c r="D4" s="148"/>
      <c r="E4" s="148"/>
    </row>
    <row r="5" spans="1:5" ht="15.75">
      <c r="A5" s="149" t="s">
        <v>308</v>
      </c>
      <c r="B5" s="149"/>
      <c r="C5" s="149"/>
      <c r="D5" s="149"/>
      <c r="E5" s="149"/>
    </row>
    <row r="6" spans="1:5" ht="15.75">
      <c r="A6" s="149" t="s">
        <v>301</v>
      </c>
      <c r="B6" s="149"/>
      <c r="C6" s="149"/>
      <c r="D6" s="149"/>
      <c r="E6" s="149"/>
    </row>
    <row r="7" spans="1:5" ht="12.75">
      <c r="A7" s="12"/>
      <c r="B7" s="12"/>
      <c r="C7" s="12"/>
      <c r="D7" s="12"/>
      <c r="E7" s="12"/>
    </row>
    <row r="8" spans="1:16" ht="25.5">
      <c r="A8" s="102" t="s">
        <v>307</v>
      </c>
      <c r="B8" s="103" t="s">
        <v>235</v>
      </c>
      <c r="C8" s="104" t="s">
        <v>236</v>
      </c>
      <c r="D8" s="103" t="s">
        <v>237</v>
      </c>
      <c r="E8" s="68" t="s">
        <v>293</v>
      </c>
      <c r="F8" s="105" t="s">
        <v>303</v>
      </c>
      <c r="G8" s="105" t="s">
        <v>304</v>
      </c>
      <c r="H8" s="105" t="s">
        <v>305</v>
      </c>
      <c r="I8" s="105" t="s">
        <v>306</v>
      </c>
      <c r="J8" s="90" t="s">
        <v>316</v>
      </c>
      <c r="K8" s="106" t="s">
        <v>303</v>
      </c>
      <c r="L8" s="106" t="s">
        <v>304</v>
      </c>
      <c r="M8" s="106" t="s">
        <v>305</v>
      </c>
      <c r="N8" s="106" t="s">
        <v>306</v>
      </c>
      <c r="O8" s="90" t="s">
        <v>317</v>
      </c>
      <c r="P8" s="106" t="s">
        <v>323</v>
      </c>
    </row>
    <row r="9" spans="1:16" ht="12.75">
      <c r="A9" s="15">
        <v>1</v>
      </c>
      <c r="B9" s="16" t="s">
        <v>28</v>
      </c>
      <c r="C9" s="15" t="s">
        <v>167</v>
      </c>
      <c r="D9" s="16" t="s">
        <v>289</v>
      </c>
      <c r="E9" s="68">
        <f aca="true" t="shared" si="0" ref="E9:E51">SUM(F9:I9)</f>
        <v>22.5</v>
      </c>
      <c r="F9" s="105">
        <v>7</v>
      </c>
      <c r="G9" s="105">
        <v>1.5</v>
      </c>
      <c r="H9" s="105">
        <v>7</v>
      </c>
      <c r="I9" s="105">
        <v>7</v>
      </c>
      <c r="J9" s="105"/>
      <c r="K9" s="105"/>
      <c r="L9" s="105"/>
      <c r="M9" s="105"/>
      <c r="N9" s="105"/>
      <c r="O9" s="107">
        <f aca="true" t="shared" si="1" ref="O9:O22">E9</f>
        <v>22.5</v>
      </c>
      <c r="P9" s="99" t="s">
        <v>319</v>
      </c>
    </row>
    <row r="10" spans="1:16" ht="12.75">
      <c r="A10" s="15">
        <v>2</v>
      </c>
      <c r="B10" s="16" t="s">
        <v>181</v>
      </c>
      <c r="C10" s="15" t="s">
        <v>167</v>
      </c>
      <c r="D10" s="16" t="s">
        <v>160</v>
      </c>
      <c r="E10" s="68">
        <f t="shared" si="0"/>
        <v>21.5</v>
      </c>
      <c r="F10" s="105">
        <v>7</v>
      </c>
      <c r="G10" s="105">
        <v>5</v>
      </c>
      <c r="H10" s="105">
        <v>7</v>
      </c>
      <c r="I10" s="105">
        <v>2.5</v>
      </c>
      <c r="J10" s="105"/>
      <c r="K10" s="105"/>
      <c r="L10" s="105"/>
      <c r="M10" s="105"/>
      <c r="N10" s="105"/>
      <c r="O10" s="107">
        <f t="shared" si="1"/>
        <v>21.5</v>
      </c>
      <c r="P10" s="99" t="s">
        <v>320</v>
      </c>
    </row>
    <row r="11" spans="1:16" ht="12.75">
      <c r="A11" s="15">
        <v>3</v>
      </c>
      <c r="B11" s="103" t="s">
        <v>45</v>
      </c>
      <c r="C11" s="104" t="s">
        <v>167</v>
      </c>
      <c r="D11" s="103" t="s">
        <v>278</v>
      </c>
      <c r="E11" s="68">
        <f t="shared" si="0"/>
        <v>17.25</v>
      </c>
      <c r="F11" s="105">
        <v>7</v>
      </c>
      <c r="G11" s="105">
        <v>5</v>
      </c>
      <c r="H11" s="105">
        <v>4</v>
      </c>
      <c r="I11" s="105">
        <v>1.25</v>
      </c>
      <c r="J11" s="105"/>
      <c r="K11" s="105"/>
      <c r="L11" s="105"/>
      <c r="M11" s="105"/>
      <c r="N11" s="105"/>
      <c r="O11" s="107">
        <f t="shared" si="1"/>
        <v>17.25</v>
      </c>
      <c r="P11" s="99" t="s">
        <v>321</v>
      </c>
    </row>
    <row r="12" spans="1:16" ht="12.75">
      <c r="A12" s="15">
        <v>4</v>
      </c>
      <c r="B12" s="16" t="s">
        <v>25</v>
      </c>
      <c r="C12" s="15" t="s">
        <v>167</v>
      </c>
      <c r="D12" s="16" t="s">
        <v>281</v>
      </c>
      <c r="E12" s="68">
        <f t="shared" si="0"/>
        <v>17</v>
      </c>
      <c r="F12" s="105">
        <v>7</v>
      </c>
      <c r="G12" s="105">
        <v>5</v>
      </c>
      <c r="H12" s="105">
        <v>4</v>
      </c>
      <c r="I12" s="105">
        <v>1</v>
      </c>
      <c r="J12" s="105"/>
      <c r="K12" s="105"/>
      <c r="L12" s="105"/>
      <c r="M12" s="105"/>
      <c r="N12" s="105"/>
      <c r="O12" s="107">
        <f t="shared" si="1"/>
        <v>17</v>
      </c>
      <c r="P12" s="99" t="s">
        <v>322</v>
      </c>
    </row>
    <row r="13" spans="1:16" ht="12.75">
      <c r="A13" s="15">
        <v>5</v>
      </c>
      <c r="B13" s="108" t="s">
        <v>268</v>
      </c>
      <c r="C13" s="109" t="s">
        <v>167</v>
      </c>
      <c r="D13" s="108" t="s">
        <v>270</v>
      </c>
      <c r="E13" s="68">
        <f t="shared" si="0"/>
        <v>16.25</v>
      </c>
      <c r="F13" s="105">
        <v>6.25</v>
      </c>
      <c r="G13" s="105">
        <v>5</v>
      </c>
      <c r="H13" s="105">
        <v>3</v>
      </c>
      <c r="I13" s="105">
        <v>2</v>
      </c>
      <c r="J13" s="105"/>
      <c r="K13" s="105"/>
      <c r="L13" s="105"/>
      <c r="M13" s="105"/>
      <c r="N13" s="105"/>
      <c r="O13" s="107">
        <f t="shared" si="1"/>
        <v>16.25</v>
      </c>
      <c r="P13" s="99" t="s">
        <v>322</v>
      </c>
    </row>
    <row r="14" spans="1:16" ht="12.75">
      <c r="A14" s="15">
        <v>6</v>
      </c>
      <c r="B14" s="16" t="s">
        <v>21</v>
      </c>
      <c r="C14" s="15" t="s">
        <v>167</v>
      </c>
      <c r="D14" s="16" t="s">
        <v>271</v>
      </c>
      <c r="E14" s="68">
        <f t="shared" si="0"/>
        <v>16</v>
      </c>
      <c r="F14" s="105">
        <v>7</v>
      </c>
      <c r="G14" s="105">
        <v>5</v>
      </c>
      <c r="H14" s="105">
        <v>0</v>
      </c>
      <c r="I14" s="105">
        <v>4</v>
      </c>
      <c r="J14" s="105"/>
      <c r="K14" s="105"/>
      <c r="L14" s="105"/>
      <c r="M14" s="105"/>
      <c r="N14" s="105"/>
      <c r="O14" s="107">
        <f t="shared" si="1"/>
        <v>16</v>
      </c>
      <c r="P14" s="99" t="s">
        <v>322</v>
      </c>
    </row>
    <row r="15" spans="1:16" ht="12.75">
      <c r="A15" s="15">
        <v>7</v>
      </c>
      <c r="B15" s="103" t="s">
        <v>22</v>
      </c>
      <c r="C15" s="104" t="s">
        <v>167</v>
      </c>
      <c r="D15" s="103" t="s">
        <v>272</v>
      </c>
      <c r="E15" s="68">
        <f t="shared" si="0"/>
        <v>16</v>
      </c>
      <c r="F15" s="105">
        <v>7</v>
      </c>
      <c r="G15" s="105">
        <v>4</v>
      </c>
      <c r="H15" s="105">
        <v>4</v>
      </c>
      <c r="I15" s="105">
        <v>1</v>
      </c>
      <c r="J15" s="105"/>
      <c r="K15" s="105"/>
      <c r="L15" s="105"/>
      <c r="M15" s="105"/>
      <c r="N15" s="105"/>
      <c r="O15" s="107">
        <f t="shared" si="1"/>
        <v>16</v>
      </c>
      <c r="P15" s="99" t="s">
        <v>322</v>
      </c>
    </row>
    <row r="16" spans="1:16" ht="12.75">
      <c r="A16" s="15">
        <v>8</v>
      </c>
      <c r="B16" s="103" t="s">
        <v>29</v>
      </c>
      <c r="C16" s="104" t="s">
        <v>167</v>
      </c>
      <c r="D16" s="103" t="s">
        <v>272</v>
      </c>
      <c r="E16" s="68">
        <f t="shared" si="0"/>
        <v>16</v>
      </c>
      <c r="F16" s="105">
        <v>7</v>
      </c>
      <c r="G16" s="105">
        <v>4</v>
      </c>
      <c r="H16" s="105">
        <v>4</v>
      </c>
      <c r="I16" s="105">
        <v>1</v>
      </c>
      <c r="J16" s="105"/>
      <c r="K16" s="105"/>
      <c r="L16" s="105"/>
      <c r="M16" s="105"/>
      <c r="N16" s="105"/>
      <c r="O16" s="107">
        <f t="shared" si="1"/>
        <v>16</v>
      </c>
      <c r="P16" s="99" t="s">
        <v>322</v>
      </c>
    </row>
    <row r="17" spans="1:16" ht="12.75">
      <c r="A17" s="15">
        <v>9</v>
      </c>
      <c r="B17" s="16" t="s">
        <v>63</v>
      </c>
      <c r="C17" s="15" t="s">
        <v>167</v>
      </c>
      <c r="D17" s="16" t="s">
        <v>279</v>
      </c>
      <c r="E17" s="68">
        <f t="shared" si="0"/>
        <v>16</v>
      </c>
      <c r="F17" s="105">
        <v>7</v>
      </c>
      <c r="G17" s="105">
        <v>3.5</v>
      </c>
      <c r="H17" s="105">
        <v>3</v>
      </c>
      <c r="I17" s="105">
        <v>2.5</v>
      </c>
      <c r="J17" s="105"/>
      <c r="K17" s="105"/>
      <c r="L17" s="105"/>
      <c r="M17" s="105"/>
      <c r="N17" s="105"/>
      <c r="O17" s="107">
        <f t="shared" si="1"/>
        <v>16</v>
      </c>
      <c r="P17" s="99" t="s">
        <v>322</v>
      </c>
    </row>
    <row r="18" spans="1:16" ht="12.75">
      <c r="A18" s="15">
        <v>10</v>
      </c>
      <c r="B18" s="16" t="s">
        <v>33</v>
      </c>
      <c r="C18" s="15" t="s">
        <v>167</v>
      </c>
      <c r="D18" s="16" t="s">
        <v>271</v>
      </c>
      <c r="E18" s="68">
        <f t="shared" si="0"/>
        <v>15.5</v>
      </c>
      <c r="F18" s="105">
        <v>4</v>
      </c>
      <c r="G18" s="105">
        <v>5</v>
      </c>
      <c r="H18" s="105">
        <v>3</v>
      </c>
      <c r="I18" s="105">
        <v>3.5</v>
      </c>
      <c r="J18" s="105"/>
      <c r="K18" s="105"/>
      <c r="L18" s="105"/>
      <c r="M18" s="105"/>
      <c r="N18" s="105"/>
      <c r="O18" s="107">
        <f t="shared" si="1"/>
        <v>15.5</v>
      </c>
      <c r="P18" s="99" t="s">
        <v>322</v>
      </c>
    </row>
    <row r="19" spans="1:16" ht="12.75">
      <c r="A19" s="15">
        <v>11</v>
      </c>
      <c r="B19" s="103" t="s">
        <v>32</v>
      </c>
      <c r="C19" s="104" t="s">
        <v>167</v>
      </c>
      <c r="D19" s="103" t="s">
        <v>272</v>
      </c>
      <c r="E19" s="68">
        <f t="shared" si="0"/>
        <v>15</v>
      </c>
      <c r="F19" s="105">
        <v>7</v>
      </c>
      <c r="G19" s="105">
        <v>5</v>
      </c>
      <c r="H19" s="105">
        <v>0</v>
      </c>
      <c r="I19" s="105">
        <v>3</v>
      </c>
      <c r="J19" s="105"/>
      <c r="K19" s="105"/>
      <c r="L19" s="105"/>
      <c r="M19" s="105"/>
      <c r="N19" s="105"/>
      <c r="O19" s="107">
        <f t="shared" si="1"/>
        <v>15</v>
      </c>
      <c r="P19" s="99" t="s">
        <v>322</v>
      </c>
    </row>
    <row r="20" spans="1:16" ht="12.75">
      <c r="A20" s="15">
        <v>12</v>
      </c>
      <c r="B20" s="16" t="s">
        <v>291</v>
      </c>
      <c r="C20" s="15" t="s">
        <v>167</v>
      </c>
      <c r="D20" s="16" t="s">
        <v>289</v>
      </c>
      <c r="E20" s="68">
        <f t="shared" si="0"/>
        <v>15</v>
      </c>
      <c r="F20" s="105">
        <v>7</v>
      </c>
      <c r="G20" s="105">
        <v>5</v>
      </c>
      <c r="H20" s="105">
        <v>3</v>
      </c>
      <c r="I20" s="105">
        <v>0</v>
      </c>
      <c r="J20" s="105"/>
      <c r="K20" s="105"/>
      <c r="L20" s="105"/>
      <c r="M20" s="105"/>
      <c r="N20" s="105"/>
      <c r="O20" s="107">
        <f t="shared" si="1"/>
        <v>15</v>
      </c>
      <c r="P20" s="99" t="s">
        <v>322</v>
      </c>
    </row>
    <row r="21" spans="1:16" ht="12.75">
      <c r="A21" s="15">
        <v>13</v>
      </c>
      <c r="B21" s="103" t="s">
        <v>30</v>
      </c>
      <c r="C21" s="104" t="s">
        <v>167</v>
      </c>
      <c r="D21" s="103" t="s">
        <v>278</v>
      </c>
      <c r="E21" s="68">
        <f t="shared" si="0"/>
        <v>14</v>
      </c>
      <c r="F21" s="105">
        <v>6</v>
      </c>
      <c r="G21" s="105">
        <v>4</v>
      </c>
      <c r="H21" s="105">
        <v>3</v>
      </c>
      <c r="I21" s="105">
        <v>1</v>
      </c>
      <c r="J21" s="105"/>
      <c r="K21" s="105"/>
      <c r="L21" s="105"/>
      <c r="M21" s="105"/>
      <c r="N21" s="105"/>
      <c r="O21" s="107">
        <f t="shared" si="1"/>
        <v>14</v>
      </c>
      <c r="P21" s="99" t="s">
        <v>322</v>
      </c>
    </row>
    <row r="22" spans="1:16" ht="12.75">
      <c r="A22" s="15">
        <v>14</v>
      </c>
      <c r="B22" s="103" t="s">
        <v>35</v>
      </c>
      <c r="C22" s="104" t="s">
        <v>167</v>
      </c>
      <c r="D22" s="103" t="s">
        <v>272</v>
      </c>
      <c r="E22" s="68">
        <f t="shared" si="0"/>
        <v>14</v>
      </c>
      <c r="F22" s="105">
        <v>2.5</v>
      </c>
      <c r="G22" s="105">
        <v>4.5</v>
      </c>
      <c r="H22" s="105">
        <v>6</v>
      </c>
      <c r="I22" s="105">
        <v>1</v>
      </c>
      <c r="J22" s="105"/>
      <c r="K22" s="105"/>
      <c r="L22" s="105"/>
      <c r="M22" s="105"/>
      <c r="N22" s="105"/>
      <c r="O22" s="107">
        <f t="shared" si="1"/>
        <v>14</v>
      </c>
      <c r="P22" s="99" t="s">
        <v>322</v>
      </c>
    </row>
    <row r="23" spans="1:16" ht="12.75">
      <c r="A23" s="15">
        <v>15</v>
      </c>
      <c r="B23" s="16" t="s">
        <v>250</v>
      </c>
      <c r="C23" s="15" t="s">
        <v>167</v>
      </c>
      <c r="D23" s="16" t="s">
        <v>271</v>
      </c>
      <c r="E23" s="68">
        <f t="shared" si="0"/>
        <v>11</v>
      </c>
      <c r="F23" s="105">
        <v>7</v>
      </c>
      <c r="G23" s="105">
        <v>4</v>
      </c>
      <c r="H23" s="105">
        <v>0</v>
      </c>
      <c r="I23" s="105">
        <v>0</v>
      </c>
      <c r="J23" s="110">
        <f>SUM(K23:N23)</f>
        <v>14</v>
      </c>
      <c r="K23" s="105">
        <v>7</v>
      </c>
      <c r="L23" s="105">
        <v>4</v>
      </c>
      <c r="M23" s="105">
        <v>3</v>
      </c>
      <c r="N23" s="105">
        <v>0</v>
      </c>
      <c r="O23" s="112">
        <v>14</v>
      </c>
      <c r="P23" s="99" t="s">
        <v>322</v>
      </c>
    </row>
    <row r="24" spans="1:16" ht="12.75">
      <c r="A24" s="15">
        <v>16</v>
      </c>
      <c r="B24" s="103" t="s">
        <v>43</v>
      </c>
      <c r="C24" s="104" t="s">
        <v>167</v>
      </c>
      <c r="D24" s="103" t="s">
        <v>272</v>
      </c>
      <c r="E24" s="68">
        <f t="shared" si="0"/>
        <v>13.5</v>
      </c>
      <c r="F24" s="105">
        <v>3</v>
      </c>
      <c r="G24" s="105">
        <v>5</v>
      </c>
      <c r="H24" s="105">
        <v>0</v>
      </c>
      <c r="I24" s="105">
        <v>5.5</v>
      </c>
      <c r="J24" s="105"/>
      <c r="K24" s="105"/>
      <c r="L24" s="105"/>
      <c r="M24" s="105"/>
      <c r="N24" s="105"/>
      <c r="O24" s="107">
        <f aca="true" t="shared" si="2" ref="O24:O53">E24</f>
        <v>13.5</v>
      </c>
      <c r="P24" s="99"/>
    </row>
    <row r="25" spans="1:16" ht="12.75">
      <c r="A25" s="15">
        <v>17</v>
      </c>
      <c r="B25" s="103" t="s">
        <v>299</v>
      </c>
      <c r="C25" s="104" t="s">
        <v>167</v>
      </c>
      <c r="D25" s="103" t="s">
        <v>272</v>
      </c>
      <c r="E25" s="68">
        <f t="shared" si="0"/>
        <v>13</v>
      </c>
      <c r="F25" s="105">
        <v>7</v>
      </c>
      <c r="G25" s="105">
        <v>5</v>
      </c>
      <c r="H25" s="105">
        <v>0</v>
      </c>
      <c r="I25" s="105">
        <v>1</v>
      </c>
      <c r="J25" s="105"/>
      <c r="K25" s="105"/>
      <c r="L25" s="105"/>
      <c r="M25" s="105"/>
      <c r="N25" s="105"/>
      <c r="O25" s="107">
        <f t="shared" si="2"/>
        <v>13</v>
      </c>
      <c r="P25" s="99"/>
    </row>
    <row r="26" spans="1:16" ht="12.75">
      <c r="A26" s="15">
        <v>18</v>
      </c>
      <c r="B26" s="103" t="s">
        <v>24</v>
      </c>
      <c r="C26" s="15" t="s">
        <v>167</v>
      </c>
      <c r="D26" s="103" t="s">
        <v>275</v>
      </c>
      <c r="E26" s="68">
        <f t="shared" si="0"/>
        <v>12</v>
      </c>
      <c r="F26" s="105">
        <v>5</v>
      </c>
      <c r="G26" s="105">
        <v>5</v>
      </c>
      <c r="H26" s="105">
        <v>1</v>
      </c>
      <c r="I26" s="105">
        <v>1</v>
      </c>
      <c r="J26" s="105"/>
      <c r="K26" s="105"/>
      <c r="L26" s="105"/>
      <c r="M26" s="105"/>
      <c r="N26" s="105"/>
      <c r="O26" s="107">
        <f t="shared" si="2"/>
        <v>12</v>
      </c>
      <c r="P26" s="99"/>
    </row>
    <row r="27" spans="1:16" ht="12.75">
      <c r="A27" s="15">
        <v>19</v>
      </c>
      <c r="B27" s="16" t="s">
        <v>27</v>
      </c>
      <c r="C27" s="15" t="s">
        <v>167</v>
      </c>
      <c r="D27" s="16" t="s">
        <v>271</v>
      </c>
      <c r="E27" s="68">
        <f t="shared" si="0"/>
        <v>12</v>
      </c>
      <c r="F27" s="105">
        <v>1</v>
      </c>
      <c r="G27" s="105">
        <v>5</v>
      </c>
      <c r="H27" s="105">
        <v>3</v>
      </c>
      <c r="I27" s="105">
        <v>3</v>
      </c>
      <c r="J27" s="105"/>
      <c r="K27" s="105"/>
      <c r="L27" s="105"/>
      <c r="M27" s="105"/>
      <c r="N27" s="105"/>
      <c r="O27" s="107">
        <f t="shared" si="2"/>
        <v>12</v>
      </c>
      <c r="P27" s="99"/>
    </row>
    <row r="28" spans="1:16" ht="12.75">
      <c r="A28" s="15">
        <v>20</v>
      </c>
      <c r="B28" s="16" t="s">
        <v>170</v>
      </c>
      <c r="C28" s="15" t="s">
        <v>167</v>
      </c>
      <c r="D28" s="16" t="s">
        <v>287</v>
      </c>
      <c r="E28" s="68">
        <f t="shared" si="0"/>
        <v>12</v>
      </c>
      <c r="F28" s="105">
        <v>7</v>
      </c>
      <c r="G28" s="105">
        <v>4</v>
      </c>
      <c r="H28" s="105">
        <v>0</v>
      </c>
      <c r="I28" s="105">
        <v>1</v>
      </c>
      <c r="J28" s="105"/>
      <c r="K28" s="105"/>
      <c r="L28" s="105"/>
      <c r="M28" s="105"/>
      <c r="N28" s="105"/>
      <c r="O28" s="107">
        <f t="shared" si="2"/>
        <v>12</v>
      </c>
      <c r="P28" s="99"/>
    </row>
    <row r="29" spans="1:16" ht="12.75">
      <c r="A29" s="15">
        <v>21</v>
      </c>
      <c r="B29" s="103" t="s">
        <v>34</v>
      </c>
      <c r="C29" s="104" t="s">
        <v>167</v>
      </c>
      <c r="D29" s="103" t="s">
        <v>272</v>
      </c>
      <c r="E29" s="68">
        <f t="shared" si="0"/>
        <v>12</v>
      </c>
      <c r="F29" s="105">
        <v>7</v>
      </c>
      <c r="G29" s="105">
        <v>1</v>
      </c>
      <c r="H29" s="105">
        <v>3</v>
      </c>
      <c r="I29" s="105">
        <v>1</v>
      </c>
      <c r="J29" s="105"/>
      <c r="K29" s="105"/>
      <c r="L29" s="105"/>
      <c r="M29" s="105"/>
      <c r="N29" s="105"/>
      <c r="O29" s="107">
        <f t="shared" si="2"/>
        <v>12</v>
      </c>
      <c r="P29" s="99"/>
    </row>
    <row r="30" spans="1:16" ht="12.75">
      <c r="A30" s="15">
        <v>22</v>
      </c>
      <c r="B30" s="16" t="s">
        <v>41</v>
      </c>
      <c r="C30" s="15" t="s">
        <v>167</v>
      </c>
      <c r="D30" s="103" t="s">
        <v>283</v>
      </c>
      <c r="E30" s="68">
        <f t="shared" si="0"/>
        <v>12</v>
      </c>
      <c r="F30" s="105">
        <v>7</v>
      </c>
      <c r="G30" s="105">
        <v>1</v>
      </c>
      <c r="H30" s="105">
        <v>3</v>
      </c>
      <c r="I30" s="105">
        <v>1</v>
      </c>
      <c r="J30" s="105"/>
      <c r="K30" s="105"/>
      <c r="L30" s="105"/>
      <c r="M30" s="105"/>
      <c r="N30" s="105"/>
      <c r="O30" s="107">
        <f t="shared" si="2"/>
        <v>12</v>
      </c>
      <c r="P30" s="99"/>
    </row>
    <row r="31" spans="1:16" ht="12.75">
      <c r="A31" s="15">
        <v>23</v>
      </c>
      <c r="B31" s="103" t="s">
        <v>40</v>
      </c>
      <c r="C31" s="104" t="s">
        <v>167</v>
      </c>
      <c r="D31" s="103" t="s">
        <v>278</v>
      </c>
      <c r="E31" s="68">
        <f t="shared" si="0"/>
        <v>11.5</v>
      </c>
      <c r="F31" s="105">
        <v>5.5</v>
      </c>
      <c r="G31" s="105">
        <v>5</v>
      </c>
      <c r="H31" s="105">
        <v>0</v>
      </c>
      <c r="I31" s="105">
        <v>1</v>
      </c>
      <c r="J31" s="105"/>
      <c r="K31" s="105"/>
      <c r="L31" s="105"/>
      <c r="M31" s="105"/>
      <c r="N31" s="105"/>
      <c r="O31" s="107">
        <f t="shared" si="2"/>
        <v>11.5</v>
      </c>
      <c r="P31" s="99"/>
    </row>
    <row r="32" spans="1:16" ht="12.75">
      <c r="A32" s="15">
        <v>24</v>
      </c>
      <c r="B32" s="103" t="s">
        <v>49</v>
      </c>
      <c r="C32" s="104" t="s">
        <v>167</v>
      </c>
      <c r="D32" s="103" t="s">
        <v>278</v>
      </c>
      <c r="E32" s="68">
        <f t="shared" si="0"/>
        <v>11</v>
      </c>
      <c r="F32" s="105">
        <v>7</v>
      </c>
      <c r="G32" s="105">
        <v>0</v>
      </c>
      <c r="H32" s="105">
        <v>3</v>
      </c>
      <c r="I32" s="105">
        <v>1</v>
      </c>
      <c r="J32" s="105"/>
      <c r="K32" s="105"/>
      <c r="L32" s="105"/>
      <c r="M32" s="105"/>
      <c r="N32" s="105"/>
      <c r="O32" s="107">
        <f t="shared" si="2"/>
        <v>11</v>
      </c>
      <c r="P32" s="99"/>
    </row>
    <row r="33" spans="1:16" ht="12.75">
      <c r="A33" s="15">
        <v>25</v>
      </c>
      <c r="B33" s="16" t="s">
        <v>26</v>
      </c>
      <c r="C33" s="15" t="s">
        <v>167</v>
      </c>
      <c r="D33" s="16" t="s">
        <v>289</v>
      </c>
      <c r="E33" s="68">
        <f t="shared" si="0"/>
        <v>10</v>
      </c>
      <c r="F33" s="105">
        <v>1</v>
      </c>
      <c r="G33" s="105">
        <v>5</v>
      </c>
      <c r="H33" s="105">
        <v>3</v>
      </c>
      <c r="I33" s="105">
        <v>1</v>
      </c>
      <c r="J33" s="105"/>
      <c r="K33" s="105"/>
      <c r="L33" s="105"/>
      <c r="M33" s="105"/>
      <c r="N33" s="105"/>
      <c r="O33" s="107">
        <f t="shared" si="2"/>
        <v>10</v>
      </c>
      <c r="P33" s="99"/>
    </row>
    <row r="34" spans="1:16" ht="12.75">
      <c r="A34" s="15">
        <v>26</v>
      </c>
      <c r="B34" s="16" t="s">
        <v>38</v>
      </c>
      <c r="C34" s="15" t="s">
        <v>167</v>
      </c>
      <c r="D34" s="16" t="s">
        <v>289</v>
      </c>
      <c r="E34" s="68">
        <f t="shared" si="0"/>
        <v>10</v>
      </c>
      <c r="F34" s="105">
        <v>5</v>
      </c>
      <c r="G34" s="105">
        <v>4</v>
      </c>
      <c r="H34" s="105">
        <v>0</v>
      </c>
      <c r="I34" s="105">
        <v>1</v>
      </c>
      <c r="J34" s="105"/>
      <c r="K34" s="105"/>
      <c r="L34" s="105"/>
      <c r="M34" s="105"/>
      <c r="N34" s="105"/>
      <c r="O34" s="107">
        <f t="shared" si="2"/>
        <v>10</v>
      </c>
      <c r="P34" s="99"/>
    </row>
    <row r="35" spans="1:16" ht="12.75">
      <c r="A35" s="15">
        <v>27</v>
      </c>
      <c r="B35" s="103" t="s">
        <v>48</v>
      </c>
      <c r="C35" s="104" t="s">
        <v>167</v>
      </c>
      <c r="D35" s="103" t="s">
        <v>272</v>
      </c>
      <c r="E35" s="68">
        <f t="shared" si="0"/>
        <v>10</v>
      </c>
      <c r="F35" s="105">
        <v>5.5</v>
      </c>
      <c r="G35" s="105">
        <v>4</v>
      </c>
      <c r="H35" s="105">
        <v>0</v>
      </c>
      <c r="I35" s="105">
        <v>0.5</v>
      </c>
      <c r="J35" s="105"/>
      <c r="K35" s="105"/>
      <c r="L35" s="105"/>
      <c r="M35" s="105"/>
      <c r="N35" s="105"/>
      <c r="O35" s="107">
        <f t="shared" si="2"/>
        <v>10</v>
      </c>
      <c r="P35" s="99"/>
    </row>
    <row r="36" spans="1:16" ht="12.75">
      <c r="A36" s="15">
        <v>28</v>
      </c>
      <c r="B36" s="16" t="s">
        <v>183</v>
      </c>
      <c r="C36" s="15" t="s">
        <v>167</v>
      </c>
      <c r="D36" s="16" t="s">
        <v>160</v>
      </c>
      <c r="E36" s="68">
        <f t="shared" si="0"/>
        <v>9.5</v>
      </c>
      <c r="F36" s="105">
        <v>4.5</v>
      </c>
      <c r="G36" s="105">
        <v>1</v>
      </c>
      <c r="H36" s="105">
        <v>3</v>
      </c>
      <c r="I36" s="105">
        <v>1</v>
      </c>
      <c r="J36" s="105"/>
      <c r="K36" s="105"/>
      <c r="L36" s="105"/>
      <c r="M36" s="105"/>
      <c r="N36" s="105"/>
      <c r="O36" s="107">
        <f t="shared" si="2"/>
        <v>9.5</v>
      </c>
      <c r="P36" s="99"/>
    </row>
    <row r="37" spans="1:16" ht="12.75">
      <c r="A37" s="15">
        <v>29</v>
      </c>
      <c r="B37" s="16" t="s">
        <v>64</v>
      </c>
      <c r="C37" s="15" t="s">
        <v>167</v>
      </c>
      <c r="D37" s="16" t="s">
        <v>279</v>
      </c>
      <c r="E37" s="68">
        <f t="shared" si="0"/>
        <v>9.5</v>
      </c>
      <c r="F37" s="105">
        <v>6</v>
      </c>
      <c r="G37" s="105">
        <v>1.5</v>
      </c>
      <c r="H37" s="105">
        <v>0</v>
      </c>
      <c r="I37" s="105">
        <v>2</v>
      </c>
      <c r="J37" s="105"/>
      <c r="K37" s="105"/>
      <c r="L37" s="105"/>
      <c r="M37" s="105"/>
      <c r="N37" s="105"/>
      <c r="O37" s="107">
        <f t="shared" si="2"/>
        <v>9.5</v>
      </c>
      <c r="P37" s="99"/>
    </row>
    <row r="38" spans="1:16" ht="12.75">
      <c r="A38" s="15">
        <v>30</v>
      </c>
      <c r="B38" s="16" t="s">
        <v>184</v>
      </c>
      <c r="C38" s="15" t="s">
        <v>167</v>
      </c>
      <c r="D38" s="16" t="s">
        <v>160</v>
      </c>
      <c r="E38" s="68">
        <f t="shared" si="0"/>
        <v>9.25</v>
      </c>
      <c r="F38" s="105">
        <v>4</v>
      </c>
      <c r="G38" s="105">
        <v>1</v>
      </c>
      <c r="H38" s="105">
        <v>3</v>
      </c>
      <c r="I38" s="105">
        <v>1.25</v>
      </c>
      <c r="J38" s="105"/>
      <c r="K38" s="105"/>
      <c r="L38" s="105"/>
      <c r="M38" s="105"/>
      <c r="N38" s="105"/>
      <c r="O38" s="107">
        <f t="shared" si="2"/>
        <v>9.25</v>
      </c>
      <c r="P38" s="99"/>
    </row>
    <row r="39" spans="1:16" ht="12.75">
      <c r="A39" s="15">
        <v>31</v>
      </c>
      <c r="B39" s="16" t="s">
        <v>182</v>
      </c>
      <c r="C39" s="15" t="s">
        <v>167</v>
      </c>
      <c r="D39" s="16" t="s">
        <v>160</v>
      </c>
      <c r="E39" s="68">
        <f t="shared" si="0"/>
        <v>9</v>
      </c>
      <c r="F39" s="105">
        <v>7</v>
      </c>
      <c r="G39" s="105">
        <v>1</v>
      </c>
      <c r="H39" s="105">
        <v>0</v>
      </c>
      <c r="I39" s="105">
        <v>1</v>
      </c>
      <c r="J39" s="105"/>
      <c r="K39" s="105"/>
      <c r="L39" s="105"/>
      <c r="M39" s="105"/>
      <c r="N39" s="105"/>
      <c r="O39" s="107">
        <f t="shared" si="2"/>
        <v>9</v>
      </c>
      <c r="P39" s="58"/>
    </row>
    <row r="40" spans="1:16" ht="12.75">
      <c r="A40" s="15">
        <v>32</v>
      </c>
      <c r="B40" s="16" t="s">
        <v>61</v>
      </c>
      <c r="C40" s="15" t="s">
        <v>167</v>
      </c>
      <c r="D40" s="16" t="s">
        <v>280</v>
      </c>
      <c r="E40" s="68">
        <f t="shared" si="0"/>
        <v>9</v>
      </c>
      <c r="F40" s="105">
        <v>4</v>
      </c>
      <c r="G40" s="105">
        <v>1</v>
      </c>
      <c r="H40" s="105">
        <v>3</v>
      </c>
      <c r="I40" s="105">
        <v>1</v>
      </c>
      <c r="J40" s="105"/>
      <c r="K40" s="105"/>
      <c r="L40" s="105"/>
      <c r="M40" s="105"/>
      <c r="N40" s="105"/>
      <c r="O40" s="107">
        <f t="shared" si="2"/>
        <v>9</v>
      </c>
      <c r="P40" s="58"/>
    </row>
    <row r="41" spans="1:16" ht="12.75">
      <c r="A41" s="15">
        <v>33</v>
      </c>
      <c r="B41" s="16" t="s">
        <v>42</v>
      </c>
      <c r="C41" s="15" t="s">
        <v>167</v>
      </c>
      <c r="D41" s="16" t="s">
        <v>159</v>
      </c>
      <c r="E41" s="68">
        <f t="shared" si="0"/>
        <v>8.5</v>
      </c>
      <c r="F41" s="105">
        <v>4</v>
      </c>
      <c r="G41" s="105">
        <v>0.5</v>
      </c>
      <c r="H41" s="105">
        <v>3</v>
      </c>
      <c r="I41" s="105">
        <v>1</v>
      </c>
      <c r="J41" s="105"/>
      <c r="K41" s="105"/>
      <c r="L41" s="105"/>
      <c r="M41" s="105"/>
      <c r="N41" s="105"/>
      <c r="O41" s="107">
        <f t="shared" si="2"/>
        <v>8.5</v>
      </c>
      <c r="P41" s="58"/>
    </row>
    <row r="42" spans="1:16" ht="12.75">
      <c r="A42" s="15">
        <v>34</v>
      </c>
      <c r="B42" s="103" t="s">
        <v>62</v>
      </c>
      <c r="C42" s="104" t="s">
        <v>167</v>
      </c>
      <c r="D42" s="103" t="s">
        <v>278</v>
      </c>
      <c r="E42" s="68">
        <f t="shared" si="0"/>
        <v>8.5</v>
      </c>
      <c r="F42" s="105">
        <v>2.5</v>
      </c>
      <c r="G42" s="105">
        <v>5</v>
      </c>
      <c r="H42" s="105">
        <v>0</v>
      </c>
      <c r="I42" s="105">
        <v>1</v>
      </c>
      <c r="J42" s="105"/>
      <c r="K42" s="105"/>
      <c r="L42" s="105"/>
      <c r="M42" s="105"/>
      <c r="N42" s="105"/>
      <c r="O42" s="107">
        <f t="shared" si="2"/>
        <v>8.5</v>
      </c>
      <c r="P42" s="58"/>
    </row>
    <row r="43" spans="1:16" ht="12.75">
      <c r="A43" s="15">
        <v>35</v>
      </c>
      <c r="B43" s="16" t="s">
        <v>31</v>
      </c>
      <c r="C43" s="15" t="s">
        <v>167</v>
      </c>
      <c r="D43" s="16" t="s">
        <v>281</v>
      </c>
      <c r="E43" s="68">
        <f t="shared" si="0"/>
        <v>8</v>
      </c>
      <c r="F43" s="105">
        <v>7</v>
      </c>
      <c r="G43" s="105">
        <v>0</v>
      </c>
      <c r="H43" s="105">
        <v>0</v>
      </c>
      <c r="I43" s="105">
        <v>1</v>
      </c>
      <c r="J43" s="105"/>
      <c r="K43" s="105"/>
      <c r="L43" s="105"/>
      <c r="M43" s="105"/>
      <c r="N43" s="105"/>
      <c r="O43" s="107">
        <f t="shared" si="2"/>
        <v>8</v>
      </c>
      <c r="P43" s="58"/>
    </row>
    <row r="44" spans="1:16" ht="12.75">
      <c r="A44" s="15">
        <v>36</v>
      </c>
      <c r="B44" s="16" t="s">
        <v>23</v>
      </c>
      <c r="C44" s="15" t="s">
        <v>167</v>
      </c>
      <c r="D44" s="16" t="s">
        <v>289</v>
      </c>
      <c r="E44" s="68">
        <f t="shared" si="0"/>
        <v>7</v>
      </c>
      <c r="F44" s="105">
        <v>1</v>
      </c>
      <c r="G44" s="105">
        <v>5</v>
      </c>
      <c r="H44" s="105">
        <v>0</v>
      </c>
      <c r="I44" s="105">
        <v>1</v>
      </c>
      <c r="J44" s="105"/>
      <c r="K44" s="105"/>
      <c r="L44" s="105"/>
      <c r="M44" s="105"/>
      <c r="N44" s="105"/>
      <c r="O44" s="107">
        <f t="shared" si="2"/>
        <v>7</v>
      </c>
      <c r="P44" s="58"/>
    </row>
    <row r="45" spans="1:16" ht="12.75">
      <c r="A45" s="15">
        <v>37</v>
      </c>
      <c r="B45" s="16" t="s">
        <v>44</v>
      </c>
      <c r="C45" s="15" t="s">
        <v>167</v>
      </c>
      <c r="D45" s="16" t="s">
        <v>281</v>
      </c>
      <c r="E45" s="68">
        <f t="shared" si="0"/>
        <v>6.5</v>
      </c>
      <c r="F45" s="105">
        <v>3.5</v>
      </c>
      <c r="G45" s="105">
        <v>2</v>
      </c>
      <c r="H45" s="105">
        <v>0</v>
      </c>
      <c r="I45" s="105">
        <v>1</v>
      </c>
      <c r="J45" s="105"/>
      <c r="K45" s="105"/>
      <c r="L45" s="105"/>
      <c r="M45" s="105"/>
      <c r="N45" s="105"/>
      <c r="O45" s="107">
        <f t="shared" si="2"/>
        <v>6.5</v>
      </c>
      <c r="P45" s="58"/>
    </row>
    <row r="46" spans="1:16" ht="12.75">
      <c r="A46" s="15">
        <v>38</v>
      </c>
      <c r="B46" s="16" t="s">
        <v>46</v>
      </c>
      <c r="C46" s="15" t="s">
        <v>167</v>
      </c>
      <c r="D46" s="16" t="s">
        <v>289</v>
      </c>
      <c r="E46" s="68">
        <f t="shared" si="0"/>
        <v>6.5</v>
      </c>
      <c r="F46" s="105">
        <v>2.5</v>
      </c>
      <c r="G46" s="105">
        <v>0</v>
      </c>
      <c r="H46" s="105">
        <v>3</v>
      </c>
      <c r="I46" s="105">
        <v>1</v>
      </c>
      <c r="J46" s="105"/>
      <c r="K46" s="105"/>
      <c r="L46" s="105"/>
      <c r="M46" s="105"/>
      <c r="N46" s="105"/>
      <c r="O46" s="107">
        <f t="shared" si="2"/>
        <v>6.5</v>
      </c>
      <c r="P46" s="58"/>
    </row>
    <row r="47" spans="1:16" ht="12.75">
      <c r="A47" s="15">
        <v>39</v>
      </c>
      <c r="B47" s="16" t="s">
        <v>229</v>
      </c>
      <c r="C47" s="15" t="s">
        <v>167</v>
      </c>
      <c r="D47" s="16" t="s">
        <v>285</v>
      </c>
      <c r="E47" s="68">
        <f t="shared" si="0"/>
        <v>5</v>
      </c>
      <c r="F47" s="105">
        <v>4</v>
      </c>
      <c r="G47" s="105">
        <v>0</v>
      </c>
      <c r="H47" s="105">
        <v>0</v>
      </c>
      <c r="I47" s="105">
        <v>1</v>
      </c>
      <c r="J47" s="105"/>
      <c r="K47" s="105"/>
      <c r="L47" s="105"/>
      <c r="M47" s="105"/>
      <c r="N47" s="105"/>
      <c r="O47" s="107">
        <f t="shared" si="2"/>
        <v>5</v>
      </c>
      <c r="P47" s="58"/>
    </row>
    <row r="48" spans="1:16" ht="12.75">
      <c r="A48" s="15">
        <v>40</v>
      </c>
      <c r="B48" s="103" t="s">
        <v>47</v>
      </c>
      <c r="C48" s="104" t="s">
        <v>167</v>
      </c>
      <c r="D48" s="103" t="s">
        <v>272</v>
      </c>
      <c r="E48" s="68">
        <f t="shared" si="0"/>
        <v>5</v>
      </c>
      <c r="F48" s="105">
        <v>3</v>
      </c>
      <c r="G48" s="105">
        <v>1</v>
      </c>
      <c r="H48" s="105">
        <v>0</v>
      </c>
      <c r="I48" s="105">
        <v>1</v>
      </c>
      <c r="J48" s="105"/>
      <c r="K48" s="105"/>
      <c r="L48" s="105"/>
      <c r="M48" s="105"/>
      <c r="N48" s="105"/>
      <c r="O48" s="107">
        <f t="shared" si="2"/>
        <v>5</v>
      </c>
      <c r="P48" s="58"/>
    </row>
    <row r="49" spans="1:16" ht="12.75">
      <c r="A49" s="15">
        <v>41</v>
      </c>
      <c r="B49" s="16" t="s">
        <v>298</v>
      </c>
      <c r="C49" s="15" t="s">
        <v>167</v>
      </c>
      <c r="D49" s="16" t="s">
        <v>284</v>
      </c>
      <c r="E49" s="68">
        <f t="shared" si="0"/>
        <v>4.5</v>
      </c>
      <c r="F49" s="105">
        <v>0</v>
      </c>
      <c r="G49" s="105">
        <v>0.5</v>
      </c>
      <c r="H49" s="105">
        <v>3</v>
      </c>
      <c r="I49" s="105">
        <v>1</v>
      </c>
      <c r="J49" s="105"/>
      <c r="K49" s="105"/>
      <c r="L49" s="105"/>
      <c r="M49" s="105"/>
      <c r="N49" s="105"/>
      <c r="O49" s="107">
        <f t="shared" si="2"/>
        <v>4.5</v>
      </c>
      <c r="P49" s="58"/>
    </row>
    <row r="50" spans="1:16" ht="12.75">
      <c r="A50" s="15">
        <v>42</v>
      </c>
      <c r="B50" s="16" t="s">
        <v>36</v>
      </c>
      <c r="C50" s="15" t="s">
        <v>167</v>
      </c>
      <c r="D50" s="16" t="s">
        <v>241</v>
      </c>
      <c r="E50" s="68">
        <f t="shared" si="0"/>
        <v>2.5</v>
      </c>
      <c r="F50" s="105">
        <v>0.5</v>
      </c>
      <c r="G50" s="105">
        <v>1</v>
      </c>
      <c r="H50" s="105">
        <v>0</v>
      </c>
      <c r="I50" s="105">
        <v>1</v>
      </c>
      <c r="J50" s="105"/>
      <c r="K50" s="105"/>
      <c r="L50" s="105"/>
      <c r="M50" s="105"/>
      <c r="N50" s="105"/>
      <c r="O50" s="107">
        <f t="shared" si="2"/>
        <v>2.5</v>
      </c>
      <c r="P50" s="58"/>
    </row>
    <row r="51" spans="1:16" ht="12.75">
      <c r="A51" s="15">
        <v>43</v>
      </c>
      <c r="B51" s="16" t="s">
        <v>65</v>
      </c>
      <c r="C51" s="104" t="s">
        <v>167</v>
      </c>
      <c r="D51" s="16" t="s">
        <v>279</v>
      </c>
      <c r="E51" s="68">
        <f t="shared" si="0"/>
        <v>1</v>
      </c>
      <c r="F51" s="105">
        <v>0</v>
      </c>
      <c r="G51" s="105">
        <v>0</v>
      </c>
      <c r="H51" s="105">
        <v>0</v>
      </c>
      <c r="I51" s="105">
        <v>1</v>
      </c>
      <c r="J51" s="105"/>
      <c r="K51" s="105"/>
      <c r="L51" s="105"/>
      <c r="M51" s="105"/>
      <c r="N51" s="105"/>
      <c r="O51" s="107">
        <f t="shared" si="2"/>
        <v>1</v>
      </c>
      <c r="P51" s="58"/>
    </row>
    <row r="52" spans="1:16" ht="12.75">
      <c r="A52" s="15">
        <v>44</v>
      </c>
      <c r="B52" s="16" t="s">
        <v>37</v>
      </c>
      <c r="C52" s="15" t="s">
        <v>167</v>
      </c>
      <c r="D52" s="16" t="s">
        <v>281</v>
      </c>
      <c r="E52" s="68" t="s">
        <v>302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7" t="str">
        <f t="shared" si="2"/>
        <v>Absent</v>
      </c>
      <c r="P52" s="58"/>
    </row>
    <row r="53" spans="1:16" ht="12.75">
      <c r="A53" s="15">
        <v>45</v>
      </c>
      <c r="B53" s="103" t="s">
        <v>39</v>
      </c>
      <c r="C53" s="104" t="s">
        <v>167</v>
      </c>
      <c r="D53" s="103" t="s">
        <v>278</v>
      </c>
      <c r="E53" s="68" t="s">
        <v>302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7" t="str">
        <f t="shared" si="2"/>
        <v>Absent</v>
      </c>
      <c r="P53" s="58"/>
    </row>
    <row r="54" spans="1:5" ht="12.75">
      <c r="A54" s="12"/>
      <c r="B54" s="17" t="s">
        <v>296</v>
      </c>
      <c r="C54" s="12"/>
      <c r="D54" s="61" t="s">
        <v>312</v>
      </c>
      <c r="E54" s="18"/>
    </row>
    <row r="55" ht="12.75">
      <c r="D55" s="61" t="s">
        <v>313</v>
      </c>
    </row>
  </sheetData>
  <sheetProtection/>
  <mergeCells count="3">
    <mergeCell ref="A4:E4"/>
    <mergeCell ref="A5:E5"/>
    <mergeCell ref="A6:E6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P48"/>
  <sheetViews>
    <sheetView zoomScalePageLayoutView="0" workbookViewId="0" topLeftCell="A6">
      <selection activeCell="P15" sqref="P15"/>
    </sheetView>
  </sheetViews>
  <sheetFormatPr defaultColWidth="9.140625" defaultRowHeight="12.75"/>
  <cols>
    <col min="1" max="1" width="6.421875" style="0" customWidth="1"/>
    <col min="2" max="2" width="33.28125" style="0" bestFit="1" customWidth="1"/>
    <col min="3" max="3" width="7.140625" style="0" bestFit="1" customWidth="1"/>
    <col min="4" max="4" width="56.8515625" style="0" bestFit="1" customWidth="1"/>
    <col min="5" max="5" width="6.8515625" style="0" hidden="1" customWidth="1"/>
    <col min="6" max="9" width="3.28125" style="0" hidden="1" customWidth="1"/>
    <col min="10" max="10" width="0" style="0" hidden="1" customWidth="1"/>
    <col min="11" max="12" width="2.8515625" style="0" hidden="1" customWidth="1"/>
    <col min="13" max="13" width="3.57421875" style="0" hidden="1" customWidth="1"/>
    <col min="14" max="14" width="2.8515625" style="0" hidden="1" customWidth="1"/>
  </cols>
  <sheetData>
    <row r="5" spans="1:5" ht="20.25">
      <c r="A5" s="148" t="s">
        <v>294</v>
      </c>
      <c r="B5" s="148"/>
      <c r="C5" s="148"/>
      <c r="D5" s="148"/>
      <c r="E5" s="148"/>
    </row>
    <row r="6" spans="1:5" ht="15.75">
      <c r="A6" s="149" t="s">
        <v>308</v>
      </c>
      <c r="B6" s="149"/>
      <c r="C6" s="149"/>
      <c r="D6" s="149"/>
      <c r="E6" s="149"/>
    </row>
    <row r="7" spans="1:5" ht="15.75">
      <c r="A7" s="149" t="s">
        <v>301</v>
      </c>
      <c r="B7" s="149"/>
      <c r="C7" s="149"/>
      <c r="D7" s="149"/>
      <c r="E7" s="149"/>
    </row>
    <row r="8" spans="1:5" ht="12.75">
      <c r="A8" s="19"/>
      <c r="B8" s="19"/>
      <c r="C8" s="19"/>
      <c r="D8" s="19"/>
      <c r="E8" s="19"/>
    </row>
    <row r="9" spans="1:16" ht="25.5">
      <c r="A9" s="113" t="s">
        <v>307</v>
      </c>
      <c r="B9" s="114" t="s">
        <v>235</v>
      </c>
      <c r="C9" s="115" t="s">
        <v>236</v>
      </c>
      <c r="D9" s="114" t="s">
        <v>237</v>
      </c>
      <c r="E9" s="66" t="s">
        <v>293</v>
      </c>
      <c r="F9" s="111" t="s">
        <v>303</v>
      </c>
      <c r="G9" s="111" t="s">
        <v>304</v>
      </c>
      <c r="H9" s="111" t="s">
        <v>305</v>
      </c>
      <c r="I9" s="111" t="s">
        <v>306</v>
      </c>
      <c r="J9" s="90" t="s">
        <v>316</v>
      </c>
      <c r="K9" s="106" t="s">
        <v>303</v>
      </c>
      <c r="L9" s="106" t="s">
        <v>304</v>
      </c>
      <c r="M9" s="106" t="s">
        <v>305</v>
      </c>
      <c r="N9" s="106" t="s">
        <v>306</v>
      </c>
      <c r="O9" s="90" t="s">
        <v>317</v>
      </c>
      <c r="P9" s="99" t="s">
        <v>323</v>
      </c>
    </row>
    <row r="10" spans="1:16" ht="12.75">
      <c r="A10" s="116">
        <v>1</v>
      </c>
      <c r="B10" s="114" t="s">
        <v>83</v>
      </c>
      <c r="C10" s="115" t="s">
        <v>168</v>
      </c>
      <c r="D10" s="114" t="s">
        <v>272</v>
      </c>
      <c r="E10" s="66">
        <f aca="true" t="shared" si="0" ref="E10:E43">SUM(F10:I10)</f>
        <v>21</v>
      </c>
      <c r="F10" s="105">
        <v>6</v>
      </c>
      <c r="G10" s="105">
        <v>2</v>
      </c>
      <c r="H10" s="105">
        <v>6</v>
      </c>
      <c r="I10" s="105">
        <v>7</v>
      </c>
      <c r="J10" s="105"/>
      <c r="K10" s="105"/>
      <c r="L10" s="105"/>
      <c r="M10" s="105"/>
      <c r="N10" s="105"/>
      <c r="O10" s="107">
        <f>E10</f>
        <v>21</v>
      </c>
      <c r="P10" s="99" t="s">
        <v>319</v>
      </c>
    </row>
    <row r="11" spans="1:16" ht="12.75">
      <c r="A11" s="116">
        <v>2</v>
      </c>
      <c r="B11" s="117" t="s">
        <v>76</v>
      </c>
      <c r="C11" s="116" t="s">
        <v>168</v>
      </c>
      <c r="D11" s="117" t="s">
        <v>289</v>
      </c>
      <c r="E11" s="66">
        <f t="shared" si="0"/>
        <v>20</v>
      </c>
      <c r="F11" s="105">
        <v>7</v>
      </c>
      <c r="G11" s="105">
        <v>1</v>
      </c>
      <c r="H11" s="105">
        <v>7</v>
      </c>
      <c r="I11" s="105">
        <v>5</v>
      </c>
      <c r="J11" s="105"/>
      <c r="K11" s="105"/>
      <c r="L11" s="105"/>
      <c r="M11" s="105"/>
      <c r="N11" s="105"/>
      <c r="O11" s="107">
        <f>E11</f>
        <v>20</v>
      </c>
      <c r="P11" s="99" t="s">
        <v>320</v>
      </c>
    </row>
    <row r="12" spans="1:16" ht="12.75">
      <c r="A12" s="116">
        <v>3</v>
      </c>
      <c r="B12" s="117" t="s">
        <v>71</v>
      </c>
      <c r="C12" s="116" t="s">
        <v>168</v>
      </c>
      <c r="D12" s="117" t="s">
        <v>289</v>
      </c>
      <c r="E12" s="66">
        <f t="shared" si="0"/>
        <v>17</v>
      </c>
      <c r="F12" s="105">
        <v>6</v>
      </c>
      <c r="G12" s="105">
        <v>3</v>
      </c>
      <c r="H12" s="105">
        <v>1</v>
      </c>
      <c r="I12" s="105">
        <v>7</v>
      </c>
      <c r="J12" s="105"/>
      <c r="K12" s="105"/>
      <c r="L12" s="105"/>
      <c r="M12" s="105"/>
      <c r="N12" s="105"/>
      <c r="O12" s="107">
        <f>E12</f>
        <v>17</v>
      </c>
      <c r="P12" s="99" t="s">
        <v>321</v>
      </c>
    </row>
    <row r="13" spans="1:16" ht="12.75">
      <c r="A13" s="116">
        <v>4</v>
      </c>
      <c r="B13" s="117" t="s">
        <v>70</v>
      </c>
      <c r="C13" s="116" t="s">
        <v>168</v>
      </c>
      <c r="D13" s="117" t="s">
        <v>289</v>
      </c>
      <c r="E13" s="66">
        <f t="shared" si="0"/>
        <v>16</v>
      </c>
      <c r="F13" s="105">
        <v>6</v>
      </c>
      <c r="G13" s="105">
        <v>3</v>
      </c>
      <c r="H13" s="105">
        <v>0</v>
      </c>
      <c r="I13" s="105">
        <v>7</v>
      </c>
      <c r="J13" s="105">
        <f>SUM(K13:N13)</f>
        <v>16.5</v>
      </c>
      <c r="K13" s="105">
        <v>6</v>
      </c>
      <c r="L13" s="105">
        <v>3</v>
      </c>
      <c r="M13" s="118">
        <v>0.5</v>
      </c>
      <c r="N13" s="105">
        <v>7</v>
      </c>
      <c r="O13" s="107">
        <v>16</v>
      </c>
      <c r="P13" s="99" t="s">
        <v>322</v>
      </c>
    </row>
    <row r="14" spans="1:16" ht="12.75">
      <c r="A14" s="116">
        <v>5</v>
      </c>
      <c r="B14" s="117" t="s">
        <v>69</v>
      </c>
      <c r="C14" s="116" t="s">
        <v>168</v>
      </c>
      <c r="D14" s="114" t="s">
        <v>283</v>
      </c>
      <c r="E14" s="66">
        <f t="shared" si="0"/>
        <v>14</v>
      </c>
      <c r="F14" s="105">
        <v>6</v>
      </c>
      <c r="G14" s="105">
        <v>2</v>
      </c>
      <c r="H14" s="105">
        <v>1</v>
      </c>
      <c r="I14" s="105">
        <v>5</v>
      </c>
      <c r="J14" s="105"/>
      <c r="K14" s="105"/>
      <c r="L14" s="105"/>
      <c r="M14" s="105"/>
      <c r="N14" s="105"/>
      <c r="O14" s="107">
        <f aca="true" t="shared" si="1" ref="O14:O44">E14</f>
        <v>14</v>
      </c>
      <c r="P14" s="99" t="s">
        <v>322</v>
      </c>
    </row>
    <row r="15" spans="1:16" ht="12.75">
      <c r="A15" s="116">
        <v>6</v>
      </c>
      <c r="B15" s="114" t="s">
        <v>67</v>
      </c>
      <c r="C15" s="115" t="s">
        <v>168</v>
      </c>
      <c r="D15" s="114" t="s">
        <v>272</v>
      </c>
      <c r="E15" s="66">
        <f t="shared" si="0"/>
        <v>13</v>
      </c>
      <c r="F15" s="105">
        <v>6</v>
      </c>
      <c r="G15" s="105">
        <v>1</v>
      </c>
      <c r="H15" s="105">
        <v>0</v>
      </c>
      <c r="I15" s="105">
        <v>6</v>
      </c>
      <c r="J15" s="105"/>
      <c r="K15" s="105"/>
      <c r="L15" s="105"/>
      <c r="M15" s="105"/>
      <c r="N15" s="105"/>
      <c r="O15" s="107">
        <f t="shared" si="1"/>
        <v>13</v>
      </c>
      <c r="P15" s="99" t="s">
        <v>322</v>
      </c>
    </row>
    <row r="16" spans="1:16" ht="12.75">
      <c r="A16" s="116">
        <v>7</v>
      </c>
      <c r="B16" s="117" t="s">
        <v>73</v>
      </c>
      <c r="C16" s="116" t="s">
        <v>168</v>
      </c>
      <c r="D16" s="114" t="s">
        <v>283</v>
      </c>
      <c r="E16" s="66">
        <f t="shared" si="0"/>
        <v>13</v>
      </c>
      <c r="F16" s="105">
        <v>5</v>
      </c>
      <c r="G16" s="105">
        <v>1</v>
      </c>
      <c r="H16" s="105">
        <v>0</v>
      </c>
      <c r="I16" s="105">
        <v>7</v>
      </c>
      <c r="J16" s="105"/>
      <c r="K16" s="105"/>
      <c r="L16" s="105"/>
      <c r="M16" s="105"/>
      <c r="N16" s="105"/>
      <c r="O16" s="107">
        <f t="shared" si="1"/>
        <v>13</v>
      </c>
      <c r="P16" s="99" t="s">
        <v>322</v>
      </c>
    </row>
    <row r="17" spans="1:16" ht="12.75">
      <c r="A17" s="116">
        <v>8</v>
      </c>
      <c r="B17" s="117" t="s">
        <v>255</v>
      </c>
      <c r="C17" s="116" t="s">
        <v>168</v>
      </c>
      <c r="D17" s="117" t="s">
        <v>289</v>
      </c>
      <c r="E17" s="66">
        <f t="shared" si="0"/>
        <v>12</v>
      </c>
      <c r="F17" s="105">
        <v>6</v>
      </c>
      <c r="G17" s="105">
        <v>0</v>
      </c>
      <c r="H17" s="105">
        <v>1</v>
      </c>
      <c r="I17" s="105">
        <v>5</v>
      </c>
      <c r="J17" s="105"/>
      <c r="K17" s="105"/>
      <c r="L17" s="105"/>
      <c r="M17" s="105"/>
      <c r="N17" s="105"/>
      <c r="O17" s="107">
        <f t="shared" si="1"/>
        <v>12</v>
      </c>
      <c r="P17" s="99" t="s">
        <v>322</v>
      </c>
    </row>
    <row r="18" spans="1:16" ht="12.75">
      <c r="A18" s="116">
        <v>9</v>
      </c>
      <c r="B18" s="117" t="s">
        <v>77</v>
      </c>
      <c r="C18" s="116" t="s">
        <v>168</v>
      </c>
      <c r="D18" s="117" t="s">
        <v>159</v>
      </c>
      <c r="E18" s="66">
        <f t="shared" si="0"/>
        <v>12</v>
      </c>
      <c r="F18" s="105">
        <v>2</v>
      </c>
      <c r="G18" s="105">
        <v>2</v>
      </c>
      <c r="H18" s="105">
        <v>3</v>
      </c>
      <c r="I18" s="105">
        <v>5</v>
      </c>
      <c r="J18" s="105"/>
      <c r="K18" s="105"/>
      <c r="L18" s="105"/>
      <c r="M18" s="105"/>
      <c r="N18" s="105"/>
      <c r="O18" s="107">
        <f t="shared" si="1"/>
        <v>12</v>
      </c>
      <c r="P18" s="99" t="s">
        <v>322</v>
      </c>
    </row>
    <row r="19" spans="1:16" ht="12.75">
      <c r="A19" s="116">
        <v>10</v>
      </c>
      <c r="B19" s="117" t="s">
        <v>81</v>
      </c>
      <c r="C19" s="116" t="s">
        <v>168</v>
      </c>
      <c r="D19" s="117" t="s">
        <v>289</v>
      </c>
      <c r="E19" s="66">
        <f t="shared" si="0"/>
        <v>12</v>
      </c>
      <c r="F19" s="105">
        <v>5</v>
      </c>
      <c r="G19" s="105">
        <v>0</v>
      </c>
      <c r="H19" s="105">
        <v>0</v>
      </c>
      <c r="I19" s="105">
        <v>7</v>
      </c>
      <c r="J19" s="105"/>
      <c r="K19" s="105"/>
      <c r="L19" s="105"/>
      <c r="M19" s="105"/>
      <c r="N19" s="105"/>
      <c r="O19" s="107">
        <f t="shared" si="1"/>
        <v>12</v>
      </c>
      <c r="P19" s="99" t="s">
        <v>322</v>
      </c>
    </row>
    <row r="20" spans="1:16" ht="12.75">
      <c r="A20" s="116">
        <v>11</v>
      </c>
      <c r="B20" s="117" t="s">
        <v>82</v>
      </c>
      <c r="C20" s="116" t="s">
        <v>168</v>
      </c>
      <c r="D20" s="117" t="s">
        <v>159</v>
      </c>
      <c r="E20" s="66">
        <f t="shared" si="0"/>
        <v>12</v>
      </c>
      <c r="F20" s="105">
        <v>4</v>
      </c>
      <c r="G20" s="105">
        <v>0</v>
      </c>
      <c r="H20" s="105">
        <v>1</v>
      </c>
      <c r="I20" s="105">
        <v>7</v>
      </c>
      <c r="J20" s="105"/>
      <c r="K20" s="105"/>
      <c r="L20" s="105"/>
      <c r="M20" s="105"/>
      <c r="N20" s="105"/>
      <c r="O20" s="107">
        <f t="shared" si="1"/>
        <v>12</v>
      </c>
      <c r="P20" s="99" t="s">
        <v>322</v>
      </c>
    </row>
    <row r="21" spans="1:16" ht="12.75">
      <c r="A21" s="116">
        <v>12</v>
      </c>
      <c r="B21" s="117" t="s">
        <v>89</v>
      </c>
      <c r="C21" s="116" t="s">
        <v>168</v>
      </c>
      <c r="D21" s="117" t="s">
        <v>288</v>
      </c>
      <c r="E21" s="66">
        <f t="shared" si="0"/>
        <v>12</v>
      </c>
      <c r="F21" s="105">
        <v>4</v>
      </c>
      <c r="G21" s="105">
        <v>0</v>
      </c>
      <c r="H21" s="105">
        <v>1</v>
      </c>
      <c r="I21" s="105">
        <v>7</v>
      </c>
      <c r="J21" s="105"/>
      <c r="K21" s="105"/>
      <c r="L21" s="105"/>
      <c r="M21" s="105"/>
      <c r="N21" s="105"/>
      <c r="O21" s="107">
        <f t="shared" si="1"/>
        <v>12</v>
      </c>
      <c r="P21" s="99" t="s">
        <v>322</v>
      </c>
    </row>
    <row r="22" spans="1:16" ht="12.75">
      <c r="A22" s="116">
        <v>13</v>
      </c>
      <c r="B22" s="117" t="s">
        <v>68</v>
      </c>
      <c r="C22" s="116" t="s">
        <v>168</v>
      </c>
      <c r="D22" s="117" t="s">
        <v>282</v>
      </c>
      <c r="E22" s="66">
        <f t="shared" si="0"/>
        <v>11</v>
      </c>
      <c r="F22" s="105">
        <v>5</v>
      </c>
      <c r="G22" s="105">
        <v>0</v>
      </c>
      <c r="H22" s="105">
        <v>0</v>
      </c>
      <c r="I22" s="105">
        <v>6</v>
      </c>
      <c r="J22" s="105"/>
      <c r="K22" s="105"/>
      <c r="L22" s="105"/>
      <c r="M22" s="105"/>
      <c r="N22" s="105"/>
      <c r="O22" s="107">
        <f t="shared" si="1"/>
        <v>11</v>
      </c>
      <c r="P22" s="99"/>
    </row>
    <row r="23" spans="1:16" ht="12.75">
      <c r="A23" s="116">
        <v>14</v>
      </c>
      <c r="B23" s="117" t="s">
        <v>75</v>
      </c>
      <c r="C23" s="116" t="s">
        <v>168</v>
      </c>
      <c r="D23" s="117" t="s">
        <v>282</v>
      </c>
      <c r="E23" s="66">
        <f t="shared" si="0"/>
        <v>11</v>
      </c>
      <c r="F23" s="105">
        <v>3</v>
      </c>
      <c r="G23" s="105">
        <v>0</v>
      </c>
      <c r="H23" s="105">
        <v>1</v>
      </c>
      <c r="I23" s="105">
        <v>7</v>
      </c>
      <c r="J23" s="105"/>
      <c r="K23" s="105"/>
      <c r="L23" s="105"/>
      <c r="M23" s="105"/>
      <c r="N23" s="105"/>
      <c r="O23" s="107">
        <f t="shared" si="1"/>
        <v>11</v>
      </c>
      <c r="P23" s="99"/>
    </row>
    <row r="24" spans="1:16" ht="12.75">
      <c r="A24" s="116">
        <v>15</v>
      </c>
      <c r="B24" s="117" t="s">
        <v>79</v>
      </c>
      <c r="C24" s="116" t="s">
        <v>168</v>
      </c>
      <c r="D24" s="117" t="s">
        <v>289</v>
      </c>
      <c r="E24" s="66">
        <f t="shared" si="0"/>
        <v>11</v>
      </c>
      <c r="F24" s="105">
        <v>5</v>
      </c>
      <c r="G24" s="105">
        <v>1</v>
      </c>
      <c r="H24" s="105">
        <v>0</v>
      </c>
      <c r="I24" s="105">
        <v>5</v>
      </c>
      <c r="J24" s="105"/>
      <c r="K24" s="105"/>
      <c r="L24" s="105"/>
      <c r="M24" s="105"/>
      <c r="N24" s="105"/>
      <c r="O24" s="107">
        <f t="shared" si="1"/>
        <v>11</v>
      </c>
      <c r="P24" s="99"/>
    </row>
    <row r="25" spans="1:16" ht="12.75">
      <c r="A25" s="116">
        <v>16</v>
      </c>
      <c r="B25" s="114" t="s">
        <v>78</v>
      </c>
      <c r="C25" s="115" t="s">
        <v>168</v>
      </c>
      <c r="D25" s="114" t="s">
        <v>272</v>
      </c>
      <c r="E25" s="66">
        <f t="shared" si="0"/>
        <v>10</v>
      </c>
      <c r="F25" s="105">
        <v>0</v>
      </c>
      <c r="G25" s="105">
        <v>2</v>
      </c>
      <c r="H25" s="105">
        <v>1</v>
      </c>
      <c r="I25" s="105">
        <v>7</v>
      </c>
      <c r="J25" s="105"/>
      <c r="K25" s="105"/>
      <c r="L25" s="105"/>
      <c r="M25" s="105"/>
      <c r="N25" s="105"/>
      <c r="O25" s="107">
        <f t="shared" si="1"/>
        <v>10</v>
      </c>
      <c r="P25" s="99"/>
    </row>
    <row r="26" spans="1:16" ht="12.75">
      <c r="A26" s="116">
        <v>17</v>
      </c>
      <c r="B26" s="117" t="s">
        <v>188</v>
      </c>
      <c r="C26" s="116" t="s">
        <v>168</v>
      </c>
      <c r="D26" s="117" t="s">
        <v>160</v>
      </c>
      <c r="E26" s="66">
        <f t="shared" si="0"/>
        <v>10</v>
      </c>
      <c r="F26" s="105">
        <v>0</v>
      </c>
      <c r="G26" s="105">
        <v>2</v>
      </c>
      <c r="H26" s="105">
        <v>1</v>
      </c>
      <c r="I26" s="105">
        <v>7</v>
      </c>
      <c r="J26" s="105"/>
      <c r="K26" s="105"/>
      <c r="L26" s="105"/>
      <c r="M26" s="105"/>
      <c r="N26" s="105"/>
      <c r="O26" s="107">
        <f t="shared" si="1"/>
        <v>10</v>
      </c>
      <c r="P26" s="99"/>
    </row>
    <row r="27" spans="1:16" ht="12.75">
      <c r="A27" s="116">
        <v>18</v>
      </c>
      <c r="B27" s="117" t="s">
        <v>66</v>
      </c>
      <c r="C27" s="116" t="s">
        <v>168</v>
      </c>
      <c r="D27" s="117" t="s">
        <v>282</v>
      </c>
      <c r="E27" s="66">
        <f t="shared" si="0"/>
        <v>9</v>
      </c>
      <c r="F27" s="105">
        <v>6</v>
      </c>
      <c r="G27" s="105">
        <v>1</v>
      </c>
      <c r="H27" s="105">
        <v>2</v>
      </c>
      <c r="I27" s="105">
        <v>0</v>
      </c>
      <c r="J27" s="105"/>
      <c r="K27" s="105"/>
      <c r="L27" s="105"/>
      <c r="M27" s="105"/>
      <c r="N27" s="105"/>
      <c r="O27" s="107">
        <f t="shared" si="1"/>
        <v>9</v>
      </c>
      <c r="P27" s="99"/>
    </row>
    <row r="28" spans="1:16" ht="12.75">
      <c r="A28" s="116">
        <v>19</v>
      </c>
      <c r="B28" s="117" t="s">
        <v>85</v>
      </c>
      <c r="C28" s="116" t="s">
        <v>168</v>
      </c>
      <c r="D28" s="117" t="s">
        <v>274</v>
      </c>
      <c r="E28" s="66">
        <f t="shared" si="0"/>
        <v>9</v>
      </c>
      <c r="F28" s="105">
        <v>1</v>
      </c>
      <c r="G28" s="105">
        <v>1</v>
      </c>
      <c r="H28" s="105">
        <v>0</v>
      </c>
      <c r="I28" s="105">
        <v>7</v>
      </c>
      <c r="J28" s="105"/>
      <c r="K28" s="105"/>
      <c r="L28" s="105"/>
      <c r="M28" s="105"/>
      <c r="N28" s="105"/>
      <c r="O28" s="107">
        <f t="shared" si="1"/>
        <v>9</v>
      </c>
      <c r="P28" s="99"/>
    </row>
    <row r="29" spans="1:16" ht="12.75">
      <c r="A29" s="116">
        <v>20</v>
      </c>
      <c r="B29" s="114" t="s">
        <v>72</v>
      </c>
      <c r="C29" s="115" t="s">
        <v>168</v>
      </c>
      <c r="D29" s="114" t="s">
        <v>277</v>
      </c>
      <c r="E29" s="66">
        <f t="shared" si="0"/>
        <v>8</v>
      </c>
      <c r="F29" s="105">
        <v>4</v>
      </c>
      <c r="G29" s="105">
        <v>0</v>
      </c>
      <c r="H29" s="105">
        <v>0</v>
      </c>
      <c r="I29" s="105">
        <v>4</v>
      </c>
      <c r="J29" s="105"/>
      <c r="K29" s="105"/>
      <c r="L29" s="105"/>
      <c r="M29" s="105"/>
      <c r="N29" s="105"/>
      <c r="O29" s="107">
        <f t="shared" si="1"/>
        <v>8</v>
      </c>
      <c r="P29" s="99"/>
    </row>
    <row r="30" spans="1:16" ht="12.75">
      <c r="A30" s="116">
        <v>21</v>
      </c>
      <c r="B30" s="117" t="s">
        <v>187</v>
      </c>
      <c r="C30" s="116" t="s">
        <v>168</v>
      </c>
      <c r="D30" s="117" t="s">
        <v>160</v>
      </c>
      <c r="E30" s="66">
        <f t="shared" si="0"/>
        <v>8</v>
      </c>
      <c r="F30" s="105">
        <v>4</v>
      </c>
      <c r="G30" s="105">
        <v>1</v>
      </c>
      <c r="H30" s="105">
        <v>1</v>
      </c>
      <c r="I30" s="105">
        <v>2</v>
      </c>
      <c r="J30" s="105"/>
      <c r="K30" s="105"/>
      <c r="L30" s="105"/>
      <c r="M30" s="105"/>
      <c r="N30" s="105"/>
      <c r="O30" s="107">
        <f t="shared" si="1"/>
        <v>8</v>
      </c>
      <c r="P30" s="99"/>
    </row>
    <row r="31" spans="1:16" ht="12.75">
      <c r="A31" s="116">
        <v>22</v>
      </c>
      <c r="B31" s="117" t="s">
        <v>88</v>
      </c>
      <c r="C31" s="116" t="s">
        <v>168</v>
      </c>
      <c r="D31" s="117" t="s">
        <v>280</v>
      </c>
      <c r="E31" s="66">
        <f t="shared" si="0"/>
        <v>8</v>
      </c>
      <c r="F31" s="105">
        <v>0</v>
      </c>
      <c r="G31" s="105">
        <v>1</v>
      </c>
      <c r="H31" s="105">
        <v>1</v>
      </c>
      <c r="I31" s="105">
        <v>6</v>
      </c>
      <c r="J31" s="105"/>
      <c r="K31" s="105"/>
      <c r="L31" s="105"/>
      <c r="M31" s="105"/>
      <c r="N31" s="105"/>
      <c r="O31" s="107">
        <f t="shared" si="1"/>
        <v>8</v>
      </c>
      <c r="P31" s="99"/>
    </row>
    <row r="32" spans="1:16" ht="12.75">
      <c r="A32" s="116">
        <v>23</v>
      </c>
      <c r="B32" s="117" t="s">
        <v>91</v>
      </c>
      <c r="C32" s="116" t="s">
        <v>168</v>
      </c>
      <c r="D32" s="117" t="s">
        <v>271</v>
      </c>
      <c r="E32" s="66">
        <f t="shared" si="0"/>
        <v>8</v>
      </c>
      <c r="F32" s="105">
        <v>4</v>
      </c>
      <c r="G32" s="105">
        <v>1</v>
      </c>
      <c r="H32" s="105">
        <v>1</v>
      </c>
      <c r="I32" s="105">
        <v>2</v>
      </c>
      <c r="J32" s="105"/>
      <c r="K32" s="105"/>
      <c r="L32" s="105"/>
      <c r="M32" s="105"/>
      <c r="N32" s="105"/>
      <c r="O32" s="107">
        <f t="shared" si="1"/>
        <v>8</v>
      </c>
      <c r="P32" s="99"/>
    </row>
    <row r="33" spans="1:16" ht="12.75">
      <c r="A33" s="116">
        <v>24</v>
      </c>
      <c r="B33" s="117" t="s">
        <v>185</v>
      </c>
      <c r="C33" s="116" t="s">
        <v>168</v>
      </c>
      <c r="D33" s="117" t="s">
        <v>160</v>
      </c>
      <c r="E33" s="66">
        <f t="shared" si="0"/>
        <v>5</v>
      </c>
      <c r="F33" s="105">
        <v>5</v>
      </c>
      <c r="G33" s="105">
        <v>0</v>
      </c>
      <c r="H33" s="105">
        <v>0</v>
      </c>
      <c r="I33" s="105">
        <v>0</v>
      </c>
      <c r="J33" s="105"/>
      <c r="K33" s="105"/>
      <c r="L33" s="105"/>
      <c r="M33" s="105"/>
      <c r="N33" s="105"/>
      <c r="O33" s="107">
        <f t="shared" si="1"/>
        <v>5</v>
      </c>
      <c r="P33" s="99"/>
    </row>
    <row r="34" spans="1:16" ht="12.75">
      <c r="A34" s="116">
        <v>25</v>
      </c>
      <c r="B34" s="117" t="s">
        <v>254</v>
      </c>
      <c r="C34" s="116" t="s">
        <v>168</v>
      </c>
      <c r="D34" s="117" t="s">
        <v>289</v>
      </c>
      <c r="E34" s="66">
        <f t="shared" si="0"/>
        <v>5</v>
      </c>
      <c r="F34" s="105">
        <v>3</v>
      </c>
      <c r="G34" s="105">
        <v>2</v>
      </c>
      <c r="H34" s="105">
        <v>0</v>
      </c>
      <c r="I34" s="105">
        <v>0</v>
      </c>
      <c r="J34" s="105"/>
      <c r="K34" s="105"/>
      <c r="L34" s="105"/>
      <c r="M34" s="105"/>
      <c r="N34" s="105"/>
      <c r="O34" s="107">
        <f t="shared" si="1"/>
        <v>5</v>
      </c>
      <c r="P34" s="99"/>
    </row>
    <row r="35" spans="1:16" ht="12.75">
      <c r="A35" s="116">
        <v>26</v>
      </c>
      <c r="B35" s="117" t="s">
        <v>246</v>
      </c>
      <c r="C35" s="116" t="s">
        <v>168</v>
      </c>
      <c r="D35" s="117" t="s">
        <v>271</v>
      </c>
      <c r="E35" s="66">
        <f t="shared" si="0"/>
        <v>4</v>
      </c>
      <c r="F35" s="105">
        <v>2</v>
      </c>
      <c r="G35" s="105">
        <v>0</v>
      </c>
      <c r="H35" s="105">
        <v>1</v>
      </c>
      <c r="I35" s="105">
        <v>1</v>
      </c>
      <c r="J35" s="105"/>
      <c r="K35" s="105"/>
      <c r="L35" s="105"/>
      <c r="M35" s="105"/>
      <c r="N35" s="105"/>
      <c r="O35" s="107">
        <f t="shared" si="1"/>
        <v>4</v>
      </c>
      <c r="P35" s="99"/>
    </row>
    <row r="36" spans="1:16" ht="12.75">
      <c r="A36" s="116">
        <v>27</v>
      </c>
      <c r="B36" s="117" t="s">
        <v>186</v>
      </c>
      <c r="C36" s="116" t="s">
        <v>168</v>
      </c>
      <c r="D36" s="117" t="s">
        <v>160</v>
      </c>
      <c r="E36" s="66">
        <f t="shared" si="0"/>
        <v>3</v>
      </c>
      <c r="F36" s="105">
        <v>1</v>
      </c>
      <c r="G36" s="105">
        <v>1</v>
      </c>
      <c r="H36" s="105">
        <v>0</v>
      </c>
      <c r="I36" s="105">
        <v>1</v>
      </c>
      <c r="J36" s="105"/>
      <c r="K36" s="105"/>
      <c r="L36" s="105"/>
      <c r="M36" s="105"/>
      <c r="N36" s="105"/>
      <c r="O36" s="107">
        <f t="shared" si="1"/>
        <v>3</v>
      </c>
      <c r="P36" s="99"/>
    </row>
    <row r="37" spans="1:16" ht="12.75">
      <c r="A37" s="116">
        <v>28</v>
      </c>
      <c r="B37" s="114" t="s">
        <v>80</v>
      </c>
      <c r="C37" s="115" t="s">
        <v>168</v>
      </c>
      <c r="D37" s="114" t="s">
        <v>272</v>
      </c>
      <c r="E37" s="66">
        <f t="shared" si="0"/>
        <v>3</v>
      </c>
      <c r="F37" s="105">
        <v>0</v>
      </c>
      <c r="G37" s="105">
        <v>1</v>
      </c>
      <c r="H37" s="105">
        <v>1</v>
      </c>
      <c r="I37" s="105">
        <v>1</v>
      </c>
      <c r="J37" s="105"/>
      <c r="K37" s="105"/>
      <c r="L37" s="105"/>
      <c r="M37" s="105"/>
      <c r="N37" s="105"/>
      <c r="O37" s="107">
        <f t="shared" si="1"/>
        <v>3</v>
      </c>
      <c r="P37" s="99"/>
    </row>
    <row r="38" spans="1:16" ht="12.75">
      <c r="A38" s="116">
        <v>29</v>
      </c>
      <c r="B38" s="117" t="s">
        <v>92</v>
      </c>
      <c r="C38" s="116" t="s">
        <v>168</v>
      </c>
      <c r="D38" s="117" t="s">
        <v>159</v>
      </c>
      <c r="E38" s="66">
        <f t="shared" si="0"/>
        <v>3</v>
      </c>
      <c r="F38" s="105">
        <v>0</v>
      </c>
      <c r="G38" s="105">
        <v>1</v>
      </c>
      <c r="H38" s="105">
        <v>1</v>
      </c>
      <c r="I38" s="105">
        <v>1</v>
      </c>
      <c r="J38" s="105"/>
      <c r="K38" s="105"/>
      <c r="L38" s="105"/>
      <c r="M38" s="105"/>
      <c r="N38" s="105"/>
      <c r="O38" s="107">
        <f t="shared" si="1"/>
        <v>3</v>
      </c>
      <c r="P38" s="99"/>
    </row>
    <row r="39" spans="1:16" ht="12.75">
      <c r="A39" s="116">
        <v>30</v>
      </c>
      <c r="B39" s="114" t="s">
        <v>93</v>
      </c>
      <c r="C39" s="115" t="s">
        <v>168</v>
      </c>
      <c r="D39" s="114" t="s">
        <v>272</v>
      </c>
      <c r="E39" s="66">
        <f t="shared" si="0"/>
        <v>3</v>
      </c>
      <c r="F39" s="105">
        <v>3</v>
      </c>
      <c r="G39" s="105">
        <v>0</v>
      </c>
      <c r="H39" s="105">
        <v>0</v>
      </c>
      <c r="I39" s="105">
        <v>0</v>
      </c>
      <c r="J39" s="105"/>
      <c r="K39" s="105"/>
      <c r="L39" s="105"/>
      <c r="M39" s="105"/>
      <c r="N39" s="105"/>
      <c r="O39" s="107">
        <f t="shared" si="1"/>
        <v>3</v>
      </c>
      <c r="P39" s="99"/>
    </row>
    <row r="40" spans="1:16" ht="12.75">
      <c r="A40" s="116">
        <v>31</v>
      </c>
      <c r="B40" s="114" t="s">
        <v>86</v>
      </c>
      <c r="C40" s="115" t="s">
        <v>168</v>
      </c>
      <c r="D40" s="114" t="s">
        <v>272</v>
      </c>
      <c r="E40" s="66">
        <f t="shared" si="0"/>
        <v>2</v>
      </c>
      <c r="F40" s="105">
        <v>0</v>
      </c>
      <c r="G40" s="105">
        <v>1</v>
      </c>
      <c r="H40" s="105">
        <v>1</v>
      </c>
      <c r="I40" s="105">
        <v>0</v>
      </c>
      <c r="J40" s="105"/>
      <c r="K40" s="105"/>
      <c r="L40" s="105"/>
      <c r="M40" s="105"/>
      <c r="N40" s="105"/>
      <c r="O40" s="107">
        <f t="shared" si="1"/>
        <v>2</v>
      </c>
      <c r="P40" s="99"/>
    </row>
    <row r="41" spans="1:16" ht="12.75">
      <c r="A41" s="116">
        <v>32</v>
      </c>
      <c r="B41" s="114" t="s">
        <v>90</v>
      </c>
      <c r="C41" s="115" t="s">
        <v>168</v>
      </c>
      <c r="D41" s="114" t="s">
        <v>278</v>
      </c>
      <c r="E41" s="66">
        <f t="shared" si="0"/>
        <v>2</v>
      </c>
      <c r="F41" s="105">
        <v>2</v>
      </c>
      <c r="G41" s="105">
        <v>0</v>
      </c>
      <c r="H41" s="105">
        <v>0</v>
      </c>
      <c r="I41" s="105">
        <v>0</v>
      </c>
      <c r="J41" s="105"/>
      <c r="K41" s="105"/>
      <c r="L41" s="105"/>
      <c r="M41" s="105"/>
      <c r="N41" s="105"/>
      <c r="O41" s="107">
        <f t="shared" si="1"/>
        <v>2</v>
      </c>
      <c r="P41" s="99"/>
    </row>
    <row r="42" spans="1:16" ht="12.75">
      <c r="A42" s="116">
        <v>33</v>
      </c>
      <c r="B42" s="114" t="s">
        <v>87</v>
      </c>
      <c r="C42" s="115" t="s">
        <v>168</v>
      </c>
      <c r="D42" s="114" t="s">
        <v>278</v>
      </c>
      <c r="E42" s="66">
        <f t="shared" si="0"/>
        <v>1</v>
      </c>
      <c r="F42" s="105">
        <v>0</v>
      </c>
      <c r="G42" s="105">
        <v>1</v>
      </c>
      <c r="H42" s="105">
        <v>0</v>
      </c>
      <c r="I42" s="105">
        <v>0</v>
      </c>
      <c r="J42" s="105"/>
      <c r="K42" s="105"/>
      <c r="L42" s="105"/>
      <c r="M42" s="105"/>
      <c r="N42" s="105"/>
      <c r="O42" s="107">
        <f t="shared" si="1"/>
        <v>1</v>
      </c>
      <c r="P42" s="99"/>
    </row>
    <row r="43" spans="1:16" ht="12.75">
      <c r="A43" s="116">
        <v>34</v>
      </c>
      <c r="B43" s="117" t="s">
        <v>84</v>
      </c>
      <c r="C43" s="116" t="s">
        <v>168</v>
      </c>
      <c r="D43" s="117" t="s">
        <v>286</v>
      </c>
      <c r="E43" s="66">
        <f t="shared" si="0"/>
        <v>0</v>
      </c>
      <c r="F43" s="105">
        <v>0</v>
      </c>
      <c r="G43" s="105">
        <v>0</v>
      </c>
      <c r="H43" s="105">
        <v>0</v>
      </c>
      <c r="I43" s="105">
        <v>0</v>
      </c>
      <c r="J43" s="105"/>
      <c r="K43" s="105"/>
      <c r="L43" s="105"/>
      <c r="M43" s="105"/>
      <c r="N43" s="105"/>
      <c r="O43" s="107">
        <f t="shared" si="1"/>
        <v>0</v>
      </c>
      <c r="P43" s="99"/>
    </row>
    <row r="44" spans="1:16" ht="12.75">
      <c r="A44" s="116">
        <v>35</v>
      </c>
      <c r="B44" s="114" t="s">
        <v>74</v>
      </c>
      <c r="C44" s="115" t="s">
        <v>168</v>
      </c>
      <c r="D44" s="114" t="s">
        <v>272</v>
      </c>
      <c r="E44" s="66" t="s">
        <v>302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7" t="str">
        <f t="shared" si="1"/>
        <v>Absent</v>
      </c>
      <c r="P44" s="99"/>
    </row>
    <row r="45" spans="1:5" ht="12.75">
      <c r="A45" s="19"/>
      <c r="B45" s="19"/>
      <c r="C45" s="19"/>
      <c r="D45" s="19"/>
      <c r="E45" s="19"/>
    </row>
    <row r="46" spans="1:5" ht="12.75">
      <c r="A46" s="19"/>
      <c r="B46" s="20" t="s">
        <v>295</v>
      </c>
      <c r="C46" s="19"/>
      <c r="D46" s="20" t="s">
        <v>314</v>
      </c>
      <c r="E46" s="21"/>
    </row>
    <row r="47" spans="1:5" ht="12.75">
      <c r="A47" s="19"/>
      <c r="B47" s="20" t="s">
        <v>296</v>
      </c>
      <c r="C47" s="19"/>
      <c r="D47" s="61" t="s">
        <v>312</v>
      </c>
      <c r="E47" s="21"/>
    </row>
    <row r="48" ht="12.75">
      <c r="D48" s="61" t="s">
        <v>313</v>
      </c>
    </row>
  </sheetData>
  <sheetProtection/>
  <mergeCells count="3">
    <mergeCell ref="A5:E5"/>
    <mergeCell ref="A6:E6"/>
    <mergeCell ref="A7:E7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50"/>
  <sheetViews>
    <sheetView zoomScalePageLayoutView="0" workbookViewId="0" topLeftCell="A7">
      <selection activeCell="A10" sqref="A10"/>
    </sheetView>
  </sheetViews>
  <sheetFormatPr defaultColWidth="9.140625" defaultRowHeight="12.75"/>
  <cols>
    <col min="1" max="1" width="4.57421875" style="0" bestFit="1" customWidth="1"/>
    <col min="2" max="2" width="33.28125" style="0" bestFit="1" customWidth="1"/>
    <col min="3" max="3" width="7.140625" style="0" bestFit="1" customWidth="1"/>
    <col min="4" max="4" width="52.7109375" style="0" customWidth="1"/>
    <col min="5" max="5" width="6.8515625" style="0" bestFit="1" customWidth="1"/>
    <col min="6" max="6" width="4.00390625" style="0" hidden="1" customWidth="1"/>
    <col min="7" max="7" width="5.00390625" style="0" hidden="1" customWidth="1"/>
    <col min="8" max="8" width="4.00390625" style="0" hidden="1" customWidth="1"/>
    <col min="9" max="9" width="3.28125" style="0" hidden="1" customWidth="1"/>
  </cols>
  <sheetData>
    <row r="6" spans="1:5" ht="20.25">
      <c r="A6" s="148" t="s">
        <v>294</v>
      </c>
      <c r="B6" s="148"/>
      <c r="C6" s="148"/>
      <c r="D6" s="148"/>
      <c r="E6" s="148"/>
    </row>
    <row r="7" spans="1:5" ht="15.75">
      <c r="A7" s="149" t="s">
        <v>308</v>
      </c>
      <c r="B7" s="149"/>
      <c r="C7" s="149"/>
      <c r="D7" s="149"/>
      <c r="E7" s="149"/>
    </row>
    <row r="8" spans="1:5" ht="15.75">
      <c r="A8" s="149" t="s">
        <v>301</v>
      </c>
      <c r="B8" s="149"/>
      <c r="C8" s="149"/>
      <c r="D8" s="149"/>
      <c r="E8" s="149"/>
    </row>
    <row r="9" spans="1:5" ht="12.75">
      <c r="A9" s="22"/>
      <c r="B9" s="22"/>
      <c r="C9" s="22"/>
      <c r="D9" s="22"/>
      <c r="E9" s="23"/>
    </row>
    <row r="10" spans="1:10" ht="25.5">
      <c r="A10" s="76" t="s">
        <v>307</v>
      </c>
      <c r="B10" s="25" t="s">
        <v>235</v>
      </c>
      <c r="C10" s="24" t="s">
        <v>236</v>
      </c>
      <c r="D10" s="25" t="s">
        <v>237</v>
      </c>
      <c r="E10" s="79" t="s">
        <v>293</v>
      </c>
      <c r="F10" s="78" t="s">
        <v>303</v>
      </c>
      <c r="G10" s="78" t="s">
        <v>304</v>
      </c>
      <c r="H10" s="78" t="s">
        <v>305</v>
      </c>
      <c r="I10" s="78" t="s">
        <v>306</v>
      </c>
      <c r="J10" s="119" t="s">
        <v>323</v>
      </c>
    </row>
    <row r="11" spans="1:10" ht="12.75">
      <c r="A11" s="26">
        <v>1</v>
      </c>
      <c r="B11" s="27" t="s">
        <v>108</v>
      </c>
      <c r="C11" s="26" t="s">
        <v>169</v>
      </c>
      <c r="D11" s="27" t="s">
        <v>280</v>
      </c>
      <c r="E11" s="80">
        <f aca="true" t="shared" si="0" ref="E11:E40">SUM(F11:I11)</f>
        <v>28</v>
      </c>
      <c r="F11" s="58">
        <v>7</v>
      </c>
      <c r="G11" s="58">
        <v>7</v>
      </c>
      <c r="H11" s="58">
        <v>7</v>
      </c>
      <c r="I11" s="58">
        <v>7</v>
      </c>
      <c r="J11" s="99" t="s">
        <v>319</v>
      </c>
    </row>
    <row r="12" spans="1:10" ht="12.75">
      <c r="A12" s="26">
        <v>2</v>
      </c>
      <c r="B12" s="27" t="s">
        <v>116</v>
      </c>
      <c r="C12" s="26" t="s">
        <v>169</v>
      </c>
      <c r="D12" s="27" t="s">
        <v>162</v>
      </c>
      <c r="E12" s="80">
        <f t="shared" si="0"/>
        <v>27</v>
      </c>
      <c r="F12" s="58">
        <v>7</v>
      </c>
      <c r="G12" s="58">
        <v>7</v>
      </c>
      <c r="H12" s="58">
        <v>6</v>
      </c>
      <c r="I12" s="58">
        <v>7</v>
      </c>
      <c r="J12" s="99" t="s">
        <v>320</v>
      </c>
    </row>
    <row r="13" spans="1:10" ht="12.75">
      <c r="A13" s="26">
        <v>3</v>
      </c>
      <c r="B13" s="27" t="s">
        <v>105</v>
      </c>
      <c r="C13" s="26" t="s">
        <v>169</v>
      </c>
      <c r="D13" s="27" t="s">
        <v>271</v>
      </c>
      <c r="E13" s="80">
        <f t="shared" si="0"/>
        <v>17.5</v>
      </c>
      <c r="F13" s="58">
        <v>6</v>
      </c>
      <c r="G13" s="58">
        <v>7</v>
      </c>
      <c r="H13" s="58">
        <v>3.5</v>
      </c>
      <c r="I13" s="58">
        <v>1</v>
      </c>
      <c r="J13" s="99" t="s">
        <v>321</v>
      </c>
    </row>
    <row r="14" spans="1:10" ht="12.75">
      <c r="A14" s="26">
        <v>4</v>
      </c>
      <c r="B14" s="27" t="s">
        <v>227</v>
      </c>
      <c r="C14" s="26" t="s">
        <v>169</v>
      </c>
      <c r="D14" s="27" t="s">
        <v>226</v>
      </c>
      <c r="E14" s="80">
        <f t="shared" si="0"/>
        <v>15.75</v>
      </c>
      <c r="F14" s="58">
        <v>4</v>
      </c>
      <c r="G14" s="58">
        <v>6.75</v>
      </c>
      <c r="H14" s="58">
        <v>0</v>
      </c>
      <c r="I14" s="58">
        <v>5</v>
      </c>
      <c r="J14" s="99" t="s">
        <v>322</v>
      </c>
    </row>
    <row r="15" spans="1:10" ht="12.75" customHeight="1">
      <c r="A15" s="26">
        <v>5</v>
      </c>
      <c r="B15" s="27" t="s">
        <v>106</v>
      </c>
      <c r="C15" s="26" t="s">
        <v>169</v>
      </c>
      <c r="D15" s="27" t="s">
        <v>289</v>
      </c>
      <c r="E15" s="80">
        <f t="shared" si="0"/>
        <v>11</v>
      </c>
      <c r="F15" s="58">
        <v>3</v>
      </c>
      <c r="G15" s="58">
        <v>6</v>
      </c>
      <c r="H15" s="58">
        <v>1</v>
      </c>
      <c r="I15" s="58">
        <v>1</v>
      </c>
      <c r="J15" s="99" t="s">
        <v>322</v>
      </c>
    </row>
    <row r="16" spans="1:10" ht="12.75">
      <c r="A16" s="26">
        <v>6</v>
      </c>
      <c r="B16" s="27" t="s">
        <v>120</v>
      </c>
      <c r="C16" s="26" t="s">
        <v>169</v>
      </c>
      <c r="D16" s="27" t="s">
        <v>271</v>
      </c>
      <c r="E16" s="80">
        <f t="shared" si="0"/>
        <v>10.5</v>
      </c>
      <c r="F16" s="58">
        <v>3</v>
      </c>
      <c r="G16" s="58">
        <v>4</v>
      </c>
      <c r="H16" s="58">
        <v>2.5</v>
      </c>
      <c r="I16" s="58">
        <v>1</v>
      </c>
      <c r="J16" s="99" t="s">
        <v>322</v>
      </c>
    </row>
    <row r="17" spans="1:10" ht="12.75">
      <c r="A17" s="26">
        <v>7</v>
      </c>
      <c r="B17" s="25" t="s">
        <v>110</v>
      </c>
      <c r="C17" s="24" t="s">
        <v>169</v>
      </c>
      <c r="D17" s="25" t="s">
        <v>277</v>
      </c>
      <c r="E17" s="80">
        <f t="shared" si="0"/>
        <v>9.5</v>
      </c>
      <c r="F17" s="58">
        <v>2</v>
      </c>
      <c r="G17" s="58">
        <v>0.5</v>
      </c>
      <c r="H17" s="58">
        <v>3</v>
      </c>
      <c r="I17" s="58">
        <v>4</v>
      </c>
      <c r="J17" s="99" t="s">
        <v>322</v>
      </c>
    </row>
    <row r="18" spans="1:10" ht="12.75">
      <c r="A18" s="26">
        <v>8</v>
      </c>
      <c r="B18" s="27" t="s">
        <v>101</v>
      </c>
      <c r="C18" s="26" t="s">
        <v>169</v>
      </c>
      <c r="D18" s="27" t="s">
        <v>271</v>
      </c>
      <c r="E18" s="80">
        <f t="shared" si="0"/>
        <v>8.5</v>
      </c>
      <c r="F18" s="58">
        <v>3</v>
      </c>
      <c r="G18" s="58">
        <v>0.5</v>
      </c>
      <c r="H18" s="58">
        <v>5</v>
      </c>
      <c r="I18" s="58">
        <v>0</v>
      </c>
      <c r="J18" s="99" t="s">
        <v>322</v>
      </c>
    </row>
    <row r="19" spans="1:10" ht="12.75">
      <c r="A19" s="26">
        <v>9</v>
      </c>
      <c r="B19" s="25" t="s">
        <v>102</v>
      </c>
      <c r="C19" s="24" t="s">
        <v>169</v>
      </c>
      <c r="D19" s="25" t="s">
        <v>277</v>
      </c>
      <c r="E19" s="80">
        <f t="shared" si="0"/>
        <v>8.5</v>
      </c>
      <c r="F19" s="58">
        <v>1</v>
      </c>
      <c r="G19" s="58">
        <v>6</v>
      </c>
      <c r="H19" s="58">
        <v>0.5</v>
      </c>
      <c r="I19" s="58">
        <v>1</v>
      </c>
      <c r="J19" s="99" t="s">
        <v>322</v>
      </c>
    </row>
    <row r="20" spans="1:10" ht="12.75">
      <c r="A20" s="26">
        <v>10</v>
      </c>
      <c r="B20" s="27" t="s">
        <v>245</v>
      </c>
      <c r="C20" s="26" t="s">
        <v>169</v>
      </c>
      <c r="D20" s="27" t="s">
        <v>271</v>
      </c>
      <c r="E20" s="80">
        <f t="shared" si="0"/>
        <v>8</v>
      </c>
      <c r="F20" s="58">
        <v>3</v>
      </c>
      <c r="G20" s="58">
        <v>0</v>
      </c>
      <c r="H20" s="58">
        <v>1</v>
      </c>
      <c r="I20" s="58">
        <v>4</v>
      </c>
      <c r="J20" s="99" t="s">
        <v>322</v>
      </c>
    </row>
    <row r="21" spans="1:10" ht="12.75">
      <c r="A21" s="26">
        <v>11</v>
      </c>
      <c r="B21" s="27" t="s">
        <v>252</v>
      </c>
      <c r="C21" s="26" t="s">
        <v>169</v>
      </c>
      <c r="D21" s="27" t="s">
        <v>289</v>
      </c>
      <c r="E21" s="80">
        <f t="shared" si="0"/>
        <v>8</v>
      </c>
      <c r="F21" s="58">
        <v>2</v>
      </c>
      <c r="G21" s="58">
        <v>2</v>
      </c>
      <c r="H21" s="58">
        <v>4</v>
      </c>
      <c r="I21" s="58">
        <v>0</v>
      </c>
      <c r="J21" s="99" t="s">
        <v>322</v>
      </c>
    </row>
    <row r="22" spans="1:10" ht="12.75">
      <c r="A22" s="26">
        <v>12</v>
      </c>
      <c r="B22" s="27" t="s">
        <v>230</v>
      </c>
      <c r="C22" s="24" t="s">
        <v>169</v>
      </c>
      <c r="D22" s="27" t="s">
        <v>285</v>
      </c>
      <c r="E22" s="80">
        <f t="shared" si="0"/>
        <v>8</v>
      </c>
      <c r="F22" s="58">
        <v>2</v>
      </c>
      <c r="G22" s="58">
        <v>1</v>
      </c>
      <c r="H22" s="58">
        <v>3</v>
      </c>
      <c r="I22" s="58">
        <v>2</v>
      </c>
      <c r="J22" s="99" t="s">
        <v>322</v>
      </c>
    </row>
    <row r="23" spans="1:10" ht="12.75">
      <c r="A23" s="26">
        <v>13</v>
      </c>
      <c r="B23" s="27" t="s">
        <v>99</v>
      </c>
      <c r="C23" s="26" t="s">
        <v>169</v>
      </c>
      <c r="D23" s="27" t="s">
        <v>271</v>
      </c>
      <c r="E23" s="80">
        <f t="shared" si="0"/>
        <v>7.5</v>
      </c>
      <c r="F23" s="58">
        <v>3</v>
      </c>
      <c r="G23" s="58">
        <v>0</v>
      </c>
      <c r="H23" s="58">
        <v>0.5</v>
      </c>
      <c r="I23" s="58">
        <v>4</v>
      </c>
      <c r="J23" s="99"/>
    </row>
    <row r="24" spans="1:10" ht="12.75">
      <c r="A24" s="26">
        <v>14</v>
      </c>
      <c r="B24" s="30" t="s">
        <v>269</v>
      </c>
      <c r="C24" s="31" t="s">
        <v>169</v>
      </c>
      <c r="D24" s="30" t="s">
        <v>270</v>
      </c>
      <c r="E24" s="80">
        <f t="shared" si="0"/>
        <v>7</v>
      </c>
      <c r="F24" s="58">
        <v>3</v>
      </c>
      <c r="G24" s="58">
        <v>0</v>
      </c>
      <c r="H24" s="58">
        <v>1</v>
      </c>
      <c r="I24" s="58">
        <v>3</v>
      </c>
      <c r="J24" s="99"/>
    </row>
    <row r="25" spans="1:10" ht="12.75">
      <c r="A25" s="26">
        <v>15</v>
      </c>
      <c r="B25" s="27" t="s">
        <v>113</v>
      </c>
      <c r="C25" s="26" t="s">
        <v>169</v>
      </c>
      <c r="D25" s="27" t="s">
        <v>271</v>
      </c>
      <c r="E25" s="80">
        <f t="shared" si="0"/>
        <v>7</v>
      </c>
      <c r="F25" s="58">
        <v>5</v>
      </c>
      <c r="G25" s="58">
        <v>0.5</v>
      </c>
      <c r="H25" s="58">
        <v>0.5</v>
      </c>
      <c r="I25" s="58">
        <v>1</v>
      </c>
      <c r="J25" s="99"/>
    </row>
    <row r="26" spans="1:10" ht="12.75">
      <c r="A26" s="26">
        <v>16</v>
      </c>
      <c r="B26" s="27" t="s">
        <v>115</v>
      </c>
      <c r="C26" s="26" t="s">
        <v>169</v>
      </c>
      <c r="D26" s="27" t="s">
        <v>271</v>
      </c>
      <c r="E26" s="80">
        <f t="shared" si="0"/>
        <v>7</v>
      </c>
      <c r="F26" s="58">
        <v>3</v>
      </c>
      <c r="G26" s="58">
        <v>0.5</v>
      </c>
      <c r="H26" s="58">
        <v>0.5</v>
      </c>
      <c r="I26" s="58">
        <v>3</v>
      </c>
      <c r="J26" s="99"/>
    </row>
    <row r="27" spans="1:10" ht="12.75">
      <c r="A27" s="26">
        <v>17</v>
      </c>
      <c r="B27" s="25" t="s">
        <v>98</v>
      </c>
      <c r="C27" s="24" t="s">
        <v>169</v>
      </c>
      <c r="D27" s="25" t="s">
        <v>272</v>
      </c>
      <c r="E27" s="80">
        <f t="shared" si="0"/>
        <v>6</v>
      </c>
      <c r="F27" s="58">
        <v>1</v>
      </c>
      <c r="G27" s="58">
        <v>0</v>
      </c>
      <c r="H27" s="58">
        <v>3</v>
      </c>
      <c r="I27" s="58">
        <v>2</v>
      </c>
      <c r="J27" s="99"/>
    </row>
    <row r="28" spans="1:10" ht="12.75">
      <c r="A28" s="26">
        <v>18</v>
      </c>
      <c r="B28" s="25" t="s">
        <v>100</v>
      </c>
      <c r="C28" s="24" t="s">
        <v>169</v>
      </c>
      <c r="D28" s="25" t="s">
        <v>272</v>
      </c>
      <c r="E28" s="80">
        <f t="shared" si="0"/>
        <v>6</v>
      </c>
      <c r="F28" s="58">
        <v>5</v>
      </c>
      <c r="G28" s="58">
        <v>0</v>
      </c>
      <c r="H28" s="58">
        <v>0</v>
      </c>
      <c r="I28" s="58">
        <v>1</v>
      </c>
      <c r="J28" s="99"/>
    </row>
    <row r="29" spans="1:10" ht="12.75">
      <c r="A29" s="26">
        <v>19</v>
      </c>
      <c r="B29" s="25" t="s">
        <v>121</v>
      </c>
      <c r="C29" s="24" t="s">
        <v>169</v>
      </c>
      <c r="D29" s="25" t="s">
        <v>278</v>
      </c>
      <c r="E29" s="80">
        <f t="shared" si="0"/>
        <v>6</v>
      </c>
      <c r="F29" s="58">
        <v>2</v>
      </c>
      <c r="G29" s="58">
        <v>0</v>
      </c>
      <c r="H29" s="58">
        <v>3</v>
      </c>
      <c r="I29" s="58">
        <v>1</v>
      </c>
      <c r="J29" s="99"/>
    </row>
    <row r="30" spans="1:10" ht="12.75">
      <c r="A30" s="26">
        <v>20</v>
      </c>
      <c r="B30" s="25" t="s">
        <v>117</v>
      </c>
      <c r="C30" s="24" t="s">
        <v>169</v>
      </c>
      <c r="D30" s="25" t="s">
        <v>278</v>
      </c>
      <c r="E30" s="80">
        <f t="shared" si="0"/>
        <v>5.5</v>
      </c>
      <c r="F30" s="58">
        <v>1</v>
      </c>
      <c r="G30" s="58">
        <v>0.5</v>
      </c>
      <c r="H30" s="58">
        <v>0</v>
      </c>
      <c r="I30" s="58">
        <v>4</v>
      </c>
      <c r="J30" s="99"/>
    </row>
    <row r="31" spans="1:10" ht="12.75">
      <c r="A31" s="26">
        <v>21</v>
      </c>
      <c r="B31" s="25" t="s">
        <v>95</v>
      </c>
      <c r="C31" s="24" t="s">
        <v>169</v>
      </c>
      <c r="D31" s="25" t="s">
        <v>278</v>
      </c>
      <c r="E31" s="80">
        <f t="shared" si="0"/>
        <v>5</v>
      </c>
      <c r="F31" s="58">
        <v>3</v>
      </c>
      <c r="G31" s="58">
        <v>0.5</v>
      </c>
      <c r="H31" s="58">
        <v>0.5</v>
      </c>
      <c r="I31" s="58">
        <v>1</v>
      </c>
      <c r="J31" s="99"/>
    </row>
    <row r="32" spans="1:10" ht="12.75">
      <c r="A32" s="26">
        <v>22</v>
      </c>
      <c r="B32" s="77" t="s">
        <v>315</v>
      </c>
      <c r="C32" s="24" t="s">
        <v>169</v>
      </c>
      <c r="D32" s="25" t="s">
        <v>272</v>
      </c>
      <c r="E32" s="80">
        <f t="shared" si="0"/>
        <v>5</v>
      </c>
      <c r="F32" s="58">
        <v>0</v>
      </c>
      <c r="G32" s="58">
        <v>2</v>
      </c>
      <c r="H32" s="58">
        <v>3</v>
      </c>
      <c r="I32" s="58">
        <v>0</v>
      </c>
      <c r="J32" s="99"/>
    </row>
    <row r="33" spans="1:10" ht="12.75">
      <c r="A33" s="26">
        <v>23</v>
      </c>
      <c r="B33" s="27" t="s">
        <v>253</v>
      </c>
      <c r="C33" s="26" t="s">
        <v>169</v>
      </c>
      <c r="D33" s="27" t="s">
        <v>289</v>
      </c>
      <c r="E33" s="80">
        <f t="shared" si="0"/>
        <v>5</v>
      </c>
      <c r="F33" s="58">
        <v>5</v>
      </c>
      <c r="G33" s="58">
        <v>0</v>
      </c>
      <c r="H33" s="58">
        <v>0</v>
      </c>
      <c r="I33" s="58">
        <v>0</v>
      </c>
      <c r="J33" s="99"/>
    </row>
    <row r="34" spans="1:10" ht="12.75">
      <c r="A34" s="26">
        <v>24</v>
      </c>
      <c r="B34" s="27" t="s">
        <v>96</v>
      </c>
      <c r="C34" s="26" t="s">
        <v>169</v>
      </c>
      <c r="D34" s="27" t="s">
        <v>271</v>
      </c>
      <c r="E34" s="80">
        <f t="shared" si="0"/>
        <v>4.75</v>
      </c>
      <c r="F34" s="58">
        <v>3</v>
      </c>
      <c r="G34" s="58">
        <v>0.25</v>
      </c>
      <c r="H34" s="58">
        <v>0.5</v>
      </c>
      <c r="I34" s="58">
        <v>1</v>
      </c>
      <c r="J34" s="99"/>
    </row>
    <row r="35" spans="1:10" ht="12.75">
      <c r="A35" s="26">
        <v>25</v>
      </c>
      <c r="B35" s="25" t="s">
        <v>104</v>
      </c>
      <c r="C35" s="24" t="s">
        <v>169</v>
      </c>
      <c r="D35" s="25" t="s">
        <v>272</v>
      </c>
      <c r="E35" s="80">
        <f t="shared" si="0"/>
        <v>3</v>
      </c>
      <c r="F35" s="58">
        <v>2</v>
      </c>
      <c r="G35" s="58">
        <v>0</v>
      </c>
      <c r="H35" s="58">
        <v>0</v>
      </c>
      <c r="I35" s="58">
        <v>1</v>
      </c>
      <c r="J35" s="99"/>
    </row>
    <row r="36" spans="1:10" ht="12.75">
      <c r="A36" s="26">
        <v>26</v>
      </c>
      <c r="B36" s="27" t="s">
        <v>112</v>
      </c>
      <c r="C36" s="26" t="s">
        <v>169</v>
      </c>
      <c r="D36" s="25" t="s">
        <v>283</v>
      </c>
      <c r="E36" s="80">
        <f t="shared" si="0"/>
        <v>3</v>
      </c>
      <c r="F36" s="58">
        <v>1</v>
      </c>
      <c r="G36" s="58">
        <v>0</v>
      </c>
      <c r="H36" s="58">
        <v>1</v>
      </c>
      <c r="I36" s="58">
        <v>1</v>
      </c>
      <c r="J36" s="99"/>
    </row>
    <row r="37" spans="1:10" ht="12.75">
      <c r="A37" s="26">
        <v>27</v>
      </c>
      <c r="B37" s="27" t="s">
        <v>119</v>
      </c>
      <c r="C37" s="26" t="s">
        <v>169</v>
      </c>
      <c r="D37" s="27" t="s">
        <v>271</v>
      </c>
      <c r="E37" s="80">
        <f t="shared" si="0"/>
        <v>2.5</v>
      </c>
      <c r="F37" s="58">
        <v>1</v>
      </c>
      <c r="G37" s="58">
        <v>0.5</v>
      </c>
      <c r="H37" s="58">
        <v>0</v>
      </c>
      <c r="I37" s="58">
        <v>1</v>
      </c>
      <c r="J37" s="99"/>
    </row>
    <row r="38" spans="1:10" ht="12.75">
      <c r="A38" s="26">
        <v>28</v>
      </c>
      <c r="B38" s="25" t="s">
        <v>118</v>
      </c>
      <c r="C38" s="24" t="s">
        <v>169</v>
      </c>
      <c r="D38" s="25" t="s">
        <v>278</v>
      </c>
      <c r="E38" s="80">
        <f t="shared" si="0"/>
        <v>2</v>
      </c>
      <c r="F38" s="58">
        <v>1</v>
      </c>
      <c r="G38" s="58">
        <v>0</v>
      </c>
      <c r="H38" s="58">
        <v>0</v>
      </c>
      <c r="I38" s="58">
        <v>1</v>
      </c>
      <c r="J38" s="99"/>
    </row>
    <row r="39" spans="1:10" ht="12.75">
      <c r="A39" s="26">
        <v>29</v>
      </c>
      <c r="B39" s="25" t="s">
        <v>107</v>
      </c>
      <c r="C39" s="24" t="s">
        <v>169</v>
      </c>
      <c r="D39" s="25" t="s">
        <v>277</v>
      </c>
      <c r="E39" s="80">
        <f t="shared" si="0"/>
        <v>1</v>
      </c>
      <c r="F39" s="58">
        <v>1</v>
      </c>
      <c r="G39" s="58">
        <v>0</v>
      </c>
      <c r="H39" s="58">
        <v>0</v>
      </c>
      <c r="I39" s="58">
        <v>0</v>
      </c>
      <c r="J39" s="99"/>
    </row>
    <row r="40" spans="1:10" ht="12.75">
      <c r="A40" s="26">
        <v>30</v>
      </c>
      <c r="B40" s="27" t="s">
        <v>114</v>
      </c>
      <c r="C40" s="26" t="s">
        <v>169</v>
      </c>
      <c r="D40" s="27" t="s">
        <v>280</v>
      </c>
      <c r="E40" s="80">
        <f t="shared" si="0"/>
        <v>0.5</v>
      </c>
      <c r="F40" s="58">
        <v>0.5</v>
      </c>
      <c r="G40" s="58">
        <v>0</v>
      </c>
      <c r="H40" s="58">
        <v>0</v>
      </c>
      <c r="I40" s="58">
        <v>0</v>
      </c>
      <c r="J40" s="99"/>
    </row>
    <row r="41" spans="1:10" ht="12.75">
      <c r="A41" s="26">
        <v>31</v>
      </c>
      <c r="B41" s="27" t="s">
        <v>94</v>
      </c>
      <c r="C41" s="26" t="s">
        <v>169</v>
      </c>
      <c r="D41" s="27" t="s">
        <v>159</v>
      </c>
      <c r="E41" s="80" t="s">
        <v>302</v>
      </c>
      <c r="F41" s="58"/>
      <c r="G41" s="58"/>
      <c r="H41" s="58"/>
      <c r="I41" s="58"/>
      <c r="J41" s="99"/>
    </row>
    <row r="42" spans="1:10" ht="12.75">
      <c r="A42" s="26">
        <v>32</v>
      </c>
      <c r="B42" s="28" t="s">
        <v>292</v>
      </c>
      <c r="C42" s="29" t="s">
        <v>169</v>
      </c>
      <c r="D42" s="28" t="s">
        <v>290</v>
      </c>
      <c r="E42" s="80" t="s">
        <v>302</v>
      </c>
      <c r="F42" s="58"/>
      <c r="G42" s="58"/>
      <c r="H42" s="58"/>
      <c r="I42" s="58"/>
      <c r="J42" s="99"/>
    </row>
    <row r="43" spans="1:10" ht="12.75">
      <c r="A43" s="26">
        <v>33</v>
      </c>
      <c r="B43" s="27" t="s">
        <v>97</v>
      </c>
      <c r="C43" s="26" t="s">
        <v>169</v>
      </c>
      <c r="D43" s="27" t="s">
        <v>159</v>
      </c>
      <c r="E43" s="80" t="s">
        <v>302</v>
      </c>
      <c r="F43" s="58"/>
      <c r="G43" s="58"/>
      <c r="H43" s="58"/>
      <c r="I43" s="58"/>
      <c r="J43" s="99"/>
    </row>
    <row r="44" spans="1:10" ht="12.75">
      <c r="A44" s="26">
        <v>34</v>
      </c>
      <c r="B44" s="27" t="s">
        <v>103</v>
      </c>
      <c r="C44" s="26" t="s">
        <v>169</v>
      </c>
      <c r="D44" s="27" t="s">
        <v>159</v>
      </c>
      <c r="E44" s="80" t="s">
        <v>302</v>
      </c>
      <c r="F44" s="58"/>
      <c r="G44" s="58"/>
      <c r="H44" s="58"/>
      <c r="I44" s="58"/>
      <c r="J44" s="99"/>
    </row>
    <row r="45" spans="1:10" ht="12.75">
      <c r="A45" s="26">
        <v>35</v>
      </c>
      <c r="B45" s="27" t="s">
        <v>109</v>
      </c>
      <c r="C45" s="26" t="s">
        <v>169</v>
      </c>
      <c r="D45" s="27" t="s">
        <v>164</v>
      </c>
      <c r="E45" s="80" t="s">
        <v>302</v>
      </c>
      <c r="F45" s="58"/>
      <c r="G45" s="58"/>
      <c r="H45" s="58"/>
      <c r="I45" s="58"/>
      <c r="J45" s="99"/>
    </row>
    <row r="46" spans="1:10" ht="12.75">
      <c r="A46" s="26">
        <v>36</v>
      </c>
      <c r="B46" s="27" t="s">
        <v>111</v>
      </c>
      <c r="C46" s="26" t="s">
        <v>169</v>
      </c>
      <c r="D46" s="27" t="s">
        <v>280</v>
      </c>
      <c r="E46" s="80" t="s">
        <v>302</v>
      </c>
      <c r="F46" s="58"/>
      <c r="G46" s="58"/>
      <c r="H46" s="58"/>
      <c r="I46" s="58"/>
      <c r="J46" s="99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32" t="s">
        <v>295</v>
      </c>
      <c r="C48" s="22"/>
      <c r="D48" s="32" t="s">
        <v>314</v>
      </c>
      <c r="E48" s="22"/>
    </row>
    <row r="49" spans="1:5" ht="12.75">
      <c r="A49" s="22"/>
      <c r="B49" s="32" t="s">
        <v>296</v>
      </c>
      <c r="C49" s="22"/>
      <c r="D49" s="61" t="s">
        <v>312</v>
      </c>
      <c r="E49" s="22"/>
    </row>
    <row r="50" ht="12.75">
      <c r="D50" s="61" t="s">
        <v>313</v>
      </c>
    </row>
  </sheetData>
  <sheetProtection/>
  <mergeCells count="3">
    <mergeCell ref="A6:E6"/>
    <mergeCell ref="A7:E7"/>
    <mergeCell ref="A8:E8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P3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00390625" style="0" customWidth="1"/>
    <col min="2" max="2" width="33.28125" style="0" bestFit="1" customWidth="1"/>
    <col min="3" max="3" width="7.140625" style="0" bestFit="1" customWidth="1"/>
    <col min="4" max="4" width="43.28125" style="0" bestFit="1" customWidth="1"/>
    <col min="5" max="5" width="6.8515625" style="0" bestFit="1" customWidth="1"/>
    <col min="6" max="7" width="4.00390625" style="0" hidden="1" customWidth="1"/>
    <col min="8" max="8" width="3.28125" style="0" hidden="1" customWidth="1"/>
    <col min="9" max="9" width="4.00390625" style="0" hidden="1" customWidth="1"/>
    <col min="10" max="10" width="8.7109375" style="0" hidden="1" customWidth="1"/>
    <col min="11" max="11" width="2.8515625" style="0" hidden="1" customWidth="1"/>
    <col min="12" max="12" width="4.00390625" style="0" hidden="1" customWidth="1"/>
    <col min="13" max="13" width="2.8515625" style="0" hidden="1" customWidth="1"/>
    <col min="14" max="14" width="4.00390625" style="0" hidden="1" customWidth="1"/>
    <col min="15" max="15" width="8.140625" style="0" hidden="1" customWidth="1"/>
  </cols>
  <sheetData>
    <row r="3" spans="1:5" ht="20.25">
      <c r="A3" s="148" t="s">
        <v>294</v>
      </c>
      <c r="B3" s="148"/>
      <c r="C3" s="148"/>
      <c r="D3" s="148"/>
      <c r="E3" s="148"/>
    </row>
    <row r="4" spans="1:5" ht="15.75">
      <c r="A4" s="149" t="s">
        <v>308</v>
      </c>
      <c r="B4" s="149"/>
      <c r="C4" s="149"/>
      <c r="D4" s="149"/>
      <c r="E4" s="149"/>
    </row>
    <row r="5" spans="1:5" ht="15.75">
      <c r="A5" s="149" t="s">
        <v>301</v>
      </c>
      <c r="B5" s="149"/>
      <c r="C5" s="149"/>
      <c r="D5" s="149"/>
      <c r="E5" s="149"/>
    </row>
    <row r="6" spans="1:5" ht="12.75">
      <c r="A6" s="33"/>
      <c r="B6" s="33"/>
      <c r="C6" s="33"/>
      <c r="D6" s="33"/>
      <c r="E6" s="33"/>
    </row>
    <row r="7" spans="1:16" ht="25.5">
      <c r="A7" s="120" t="s">
        <v>307</v>
      </c>
      <c r="B7" s="121" t="s">
        <v>235</v>
      </c>
      <c r="C7" s="122" t="s">
        <v>236</v>
      </c>
      <c r="D7" s="121" t="s">
        <v>237</v>
      </c>
      <c r="E7" s="69" t="s">
        <v>293</v>
      </c>
      <c r="F7" s="58" t="s">
        <v>303</v>
      </c>
      <c r="G7" s="58" t="s">
        <v>304</v>
      </c>
      <c r="H7" s="58" t="s">
        <v>305</v>
      </c>
      <c r="I7" s="58" t="s">
        <v>306</v>
      </c>
      <c r="J7" s="90" t="s">
        <v>316</v>
      </c>
      <c r="K7" s="91" t="s">
        <v>303</v>
      </c>
      <c r="L7" s="91" t="s">
        <v>304</v>
      </c>
      <c r="M7" s="91" t="s">
        <v>305</v>
      </c>
      <c r="N7" s="91" t="s">
        <v>306</v>
      </c>
      <c r="O7" s="125" t="s">
        <v>317</v>
      </c>
      <c r="P7" s="106" t="s">
        <v>323</v>
      </c>
    </row>
    <row r="8" spans="1:16" ht="12.75">
      <c r="A8" s="123">
        <v>1</v>
      </c>
      <c r="B8" s="124" t="s">
        <v>128</v>
      </c>
      <c r="C8" s="123" t="s">
        <v>190</v>
      </c>
      <c r="D8" s="124" t="s">
        <v>289</v>
      </c>
      <c r="E8" s="69">
        <f aca="true" t="shared" si="0" ref="E8:E28">SUM(F8:I8)</f>
        <v>18</v>
      </c>
      <c r="F8" s="58">
        <v>7</v>
      </c>
      <c r="G8" s="58">
        <v>7</v>
      </c>
      <c r="H8" s="58">
        <v>2</v>
      </c>
      <c r="I8" s="94">
        <v>2</v>
      </c>
      <c r="P8" s="99" t="s">
        <v>319</v>
      </c>
    </row>
    <row r="9" spans="1:16" ht="12.75">
      <c r="A9" s="123">
        <v>2</v>
      </c>
      <c r="B9" s="124" t="s">
        <v>203</v>
      </c>
      <c r="C9" s="123" t="s">
        <v>190</v>
      </c>
      <c r="D9" s="124" t="s">
        <v>160</v>
      </c>
      <c r="E9" s="69">
        <f t="shared" si="0"/>
        <v>15.5</v>
      </c>
      <c r="F9" s="84">
        <v>7</v>
      </c>
      <c r="G9" s="84">
        <v>7</v>
      </c>
      <c r="H9" s="84">
        <v>1</v>
      </c>
      <c r="I9" s="84">
        <v>0.5</v>
      </c>
      <c r="J9" s="85">
        <f>SUM(K9:N9)</f>
        <v>15.5</v>
      </c>
      <c r="K9" s="84">
        <v>7</v>
      </c>
      <c r="L9" s="84">
        <v>7</v>
      </c>
      <c r="M9" s="84">
        <v>1</v>
      </c>
      <c r="N9" s="84">
        <v>0.5</v>
      </c>
      <c r="O9" s="126">
        <v>15.5</v>
      </c>
      <c r="P9" s="99" t="s">
        <v>320</v>
      </c>
    </row>
    <row r="10" spans="1:16" ht="12.75">
      <c r="A10" s="123">
        <v>3</v>
      </c>
      <c r="B10" s="124" t="s">
        <v>125</v>
      </c>
      <c r="C10" s="123" t="s">
        <v>190</v>
      </c>
      <c r="D10" s="124" t="s">
        <v>289</v>
      </c>
      <c r="E10" s="69">
        <f t="shared" si="0"/>
        <v>15</v>
      </c>
      <c r="F10" s="58">
        <v>6</v>
      </c>
      <c r="G10" s="58">
        <v>6</v>
      </c>
      <c r="H10" s="58">
        <v>1</v>
      </c>
      <c r="I10" s="95">
        <v>2</v>
      </c>
      <c r="O10" s="100">
        <f>E10</f>
        <v>15</v>
      </c>
      <c r="P10" s="99" t="s">
        <v>321</v>
      </c>
    </row>
    <row r="11" spans="1:16" ht="12.75">
      <c r="A11" s="123">
        <v>4</v>
      </c>
      <c r="B11" s="124" t="s">
        <v>201</v>
      </c>
      <c r="C11" s="123" t="s">
        <v>190</v>
      </c>
      <c r="D11" s="124" t="s">
        <v>160</v>
      </c>
      <c r="E11" s="69">
        <f t="shared" si="0"/>
        <v>15</v>
      </c>
      <c r="F11" s="84">
        <v>5</v>
      </c>
      <c r="G11" s="84">
        <v>4</v>
      </c>
      <c r="H11" s="84">
        <v>2</v>
      </c>
      <c r="I11" s="84">
        <v>4</v>
      </c>
      <c r="J11" s="128">
        <f>SUM(K11:N11)</f>
        <v>15</v>
      </c>
      <c r="K11" s="101">
        <v>5</v>
      </c>
      <c r="L11" s="101">
        <v>4</v>
      </c>
      <c r="M11" s="101">
        <v>2</v>
      </c>
      <c r="N11" s="101">
        <v>4</v>
      </c>
      <c r="O11" s="101">
        <v>15</v>
      </c>
      <c r="P11" s="99" t="s">
        <v>321</v>
      </c>
    </row>
    <row r="12" spans="1:16" ht="12.75">
      <c r="A12" s="123">
        <v>5</v>
      </c>
      <c r="B12" s="124" t="s">
        <v>199</v>
      </c>
      <c r="C12" s="123" t="s">
        <v>190</v>
      </c>
      <c r="D12" s="124" t="s">
        <v>160</v>
      </c>
      <c r="E12" s="69">
        <f t="shared" si="0"/>
        <v>14</v>
      </c>
      <c r="F12" s="84">
        <v>5</v>
      </c>
      <c r="G12" s="84">
        <v>5</v>
      </c>
      <c r="H12" s="84">
        <v>2</v>
      </c>
      <c r="I12" s="84">
        <v>2</v>
      </c>
      <c r="J12" s="128">
        <f>SUM(K12:N12)</f>
        <v>14</v>
      </c>
      <c r="K12" s="101">
        <v>5</v>
      </c>
      <c r="L12" s="101">
        <v>5</v>
      </c>
      <c r="M12" s="101">
        <v>2</v>
      </c>
      <c r="N12" s="101">
        <v>2</v>
      </c>
      <c r="O12" s="101">
        <v>14</v>
      </c>
      <c r="P12" s="99" t="s">
        <v>322</v>
      </c>
    </row>
    <row r="13" spans="1:16" ht="12.75">
      <c r="A13" s="123">
        <v>6</v>
      </c>
      <c r="B13" s="124" t="s">
        <v>202</v>
      </c>
      <c r="C13" s="123" t="s">
        <v>190</v>
      </c>
      <c r="D13" s="124" t="s">
        <v>160</v>
      </c>
      <c r="E13" s="69">
        <f t="shared" si="0"/>
        <v>13.5</v>
      </c>
      <c r="F13" s="84">
        <v>7</v>
      </c>
      <c r="G13" s="84">
        <v>3</v>
      </c>
      <c r="H13" s="84">
        <v>1</v>
      </c>
      <c r="I13" s="84">
        <v>2.5</v>
      </c>
      <c r="J13" s="128">
        <f>SUM(K13:N13)</f>
        <v>13.5</v>
      </c>
      <c r="K13" s="101">
        <v>7</v>
      </c>
      <c r="L13" s="101">
        <v>3</v>
      </c>
      <c r="M13" s="101">
        <v>1</v>
      </c>
      <c r="N13" s="101">
        <v>2.5</v>
      </c>
      <c r="O13" s="101">
        <v>13.5</v>
      </c>
      <c r="P13" s="99" t="s">
        <v>322</v>
      </c>
    </row>
    <row r="14" spans="1:16" ht="12.75">
      <c r="A14" s="123">
        <v>7</v>
      </c>
      <c r="B14" s="124" t="s">
        <v>197</v>
      </c>
      <c r="C14" s="123" t="s">
        <v>190</v>
      </c>
      <c r="D14" s="124" t="s">
        <v>160</v>
      </c>
      <c r="E14" s="69">
        <f t="shared" si="0"/>
        <v>13</v>
      </c>
      <c r="F14" s="58">
        <v>7</v>
      </c>
      <c r="G14" s="58">
        <v>1.5</v>
      </c>
      <c r="H14" s="58">
        <v>2</v>
      </c>
      <c r="I14" s="58">
        <v>2.5</v>
      </c>
      <c r="O14" s="100">
        <f>E14</f>
        <v>13</v>
      </c>
      <c r="P14" s="99" t="s">
        <v>322</v>
      </c>
    </row>
    <row r="15" spans="1:16" ht="12.75">
      <c r="A15" s="123">
        <v>8</v>
      </c>
      <c r="B15" s="124" t="s">
        <v>126</v>
      </c>
      <c r="C15" s="123" t="s">
        <v>190</v>
      </c>
      <c r="D15" s="124" t="s">
        <v>289</v>
      </c>
      <c r="E15" s="69">
        <f t="shared" si="0"/>
        <v>12.5</v>
      </c>
      <c r="F15" s="58">
        <v>6.5</v>
      </c>
      <c r="G15" s="58">
        <v>1.5</v>
      </c>
      <c r="H15" s="58">
        <v>2</v>
      </c>
      <c r="I15" s="58">
        <v>2.5</v>
      </c>
      <c r="O15" s="100">
        <f>E15</f>
        <v>12.5</v>
      </c>
      <c r="P15" s="99" t="s">
        <v>322</v>
      </c>
    </row>
    <row r="16" spans="1:16" ht="12.75">
      <c r="A16" s="123">
        <v>9</v>
      </c>
      <c r="B16" s="124" t="s">
        <v>198</v>
      </c>
      <c r="C16" s="123" t="s">
        <v>190</v>
      </c>
      <c r="D16" s="124" t="s">
        <v>160</v>
      </c>
      <c r="E16" s="69">
        <f t="shared" si="0"/>
        <v>12.5</v>
      </c>
      <c r="F16" s="84">
        <v>4</v>
      </c>
      <c r="G16" s="84">
        <v>4.5</v>
      </c>
      <c r="H16" s="84">
        <v>2</v>
      </c>
      <c r="I16" s="84">
        <v>2</v>
      </c>
      <c r="J16" s="128">
        <f>SUM(K16:N16)</f>
        <v>12.5</v>
      </c>
      <c r="K16" s="101">
        <v>4</v>
      </c>
      <c r="L16" s="101">
        <v>4.5</v>
      </c>
      <c r="M16" s="101">
        <v>2</v>
      </c>
      <c r="N16" s="101">
        <v>2</v>
      </c>
      <c r="O16" s="101">
        <v>12.5</v>
      </c>
      <c r="P16" s="99" t="s">
        <v>322</v>
      </c>
    </row>
    <row r="17" spans="1:16" ht="12.75">
      <c r="A17" s="123">
        <v>10</v>
      </c>
      <c r="B17" s="124" t="s">
        <v>200</v>
      </c>
      <c r="C17" s="123" t="s">
        <v>190</v>
      </c>
      <c r="D17" s="124" t="s">
        <v>160</v>
      </c>
      <c r="E17" s="69">
        <f t="shared" si="0"/>
        <v>12.5</v>
      </c>
      <c r="F17" s="58">
        <v>7</v>
      </c>
      <c r="G17" s="58">
        <v>1.5</v>
      </c>
      <c r="H17" s="58">
        <v>2</v>
      </c>
      <c r="I17" s="58">
        <v>2</v>
      </c>
      <c r="P17" s="99" t="s">
        <v>322</v>
      </c>
    </row>
    <row r="18" spans="1:16" ht="12.75">
      <c r="A18" s="123">
        <v>11</v>
      </c>
      <c r="B18" s="124" t="s">
        <v>193</v>
      </c>
      <c r="C18" s="123" t="s">
        <v>190</v>
      </c>
      <c r="D18" s="124" t="s">
        <v>160</v>
      </c>
      <c r="E18" s="69">
        <f t="shared" si="0"/>
        <v>11.5</v>
      </c>
      <c r="F18" s="58">
        <v>7</v>
      </c>
      <c r="G18" s="58">
        <v>1</v>
      </c>
      <c r="H18" s="58">
        <v>2</v>
      </c>
      <c r="I18" s="58">
        <v>1.5</v>
      </c>
      <c r="O18" s="100">
        <f>E18</f>
        <v>11.5</v>
      </c>
      <c r="P18" s="99"/>
    </row>
    <row r="19" spans="1:16" ht="12.75">
      <c r="A19" s="123">
        <v>12</v>
      </c>
      <c r="B19" s="124" t="s">
        <v>122</v>
      </c>
      <c r="C19" s="123" t="s">
        <v>190</v>
      </c>
      <c r="D19" s="124" t="s">
        <v>289</v>
      </c>
      <c r="E19" s="69">
        <f t="shared" si="0"/>
        <v>11</v>
      </c>
      <c r="F19" s="58">
        <v>7</v>
      </c>
      <c r="G19" s="58">
        <v>0.5</v>
      </c>
      <c r="H19" s="58">
        <v>0</v>
      </c>
      <c r="I19" s="58">
        <v>3.5</v>
      </c>
      <c r="J19" s="56"/>
      <c r="K19" s="56"/>
      <c r="L19" s="56"/>
      <c r="M19" s="56"/>
      <c r="N19" s="56"/>
      <c r="O19" s="130">
        <f>E19</f>
        <v>11</v>
      </c>
      <c r="P19" s="99"/>
    </row>
    <row r="20" spans="1:16" ht="12.75">
      <c r="A20" s="123">
        <v>13</v>
      </c>
      <c r="B20" s="124" t="s">
        <v>191</v>
      </c>
      <c r="C20" s="123" t="s">
        <v>190</v>
      </c>
      <c r="D20" s="124" t="s">
        <v>160</v>
      </c>
      <c r="E20" s="69">
        <f t="shared" si="0"/>
        <v>10.5</v>
      </c>
      <c r="F20" s="84">
        <v>7</v>
      </c>
      <c r="G20" s="84">
        <v>0.5</v>
      </c>
      <c r="H20" s="84">
        <v>1</v>
      </c>
      <c r="I20" s="127">
        <v>2</v>
      </c>
      <c r="J20" s="128">
        <f>SUM(K20:N20)</f>
        <v>10.5</v>
      </c>
      <c r="K20" s="101">
        <v>7</v>
      </c>
      <c r="L20" s="101">
        <v>0.5</v>
      </c>
      <c r="M20" s="101">
        <v>1</v>
      </c>
      <c r="N20" s="101">
        <v>2</v>
      </c>
      <c r="O20" s="101">
        <v>10.5</v>
      </c>
      <c r="P20" s="99"/>
    </row>
    <row r="21" spans="1:16" ht="12.75">
      <c r="A21" s="123">
        <v>14</v>
      </c>
      <c r="B21" s="124" t="s">
        <v>192</v>
      </c>
      <c r="C21" s="123" t="s">
        <v>190</v>
      </c>
      <c r="D21" s="124" t="s">
        <v>160</v>
      </c>
      <c r="E21" s="69">
        <f t="shared" si="0"/>
        <v>10.5</v>
      </c>
      <c r="F21" s="58">
        <v>5</v>
      </c>
      <c r="G21" s="58">
        <v>1.5</v>
      </c>
      <c r="H21" s="58">
        <v>2</v>
      </c>
      <c r="I21" s="58">
        <v>2</v>
      </c>
      <c r="J21" s="58"/>
      <c r="K21" s="58"/>
      <c r="L21" s="58"/>
      <c r="M21" s="58"/>
      <c r="N21" s="58"/>
      <c r="O21" s="129">
        <f>E21</f>
        <v>10.5</v>
      </c>
      <c r="P21" s="99"/>
    </row>
    <row r="22" spans="1:16" ht="12.75">
      <c r="A22" s="123">
        <v>15</v>
      </c>
      <c r="B22" s="124" t="s">
        <v>130</v>
      </c>
      <c r="C22" s="123" t="s">
        <v>190</v>
      </c>
      <c r="D22" s="124" t="s">
        <v>289</v>
      </c>
      <c r="E22" s="69">
        <f t="shared" si="0"/>
        <v>9.5</v>
      </c>
      <c r="F22" s="58">
        <v>5</v>
      </c>
      <c r="G22" s="58">
        <v>1.5</v>
      </c>
      <c r="H22" s="94">
        <v>1</v>
      </c>
      <c r="I22" s="96">
        <v>2</v>
      </c>
      <c r="P22" s="99"/>
    </row>
    <row r="23" spans="1:16" ht="12.75">
      <c r="A23" s="123">
        <v>16</v>
      </c>
      <c r="B23" s="124" t="s">
        <v>196</v>
      </c>
      <c r="C23" s="123" t="s">
        <v>190</v>
      </c>
      <c r="D23" s="124" t="s">
        <v>160</v>
      </c>
      <c r="E23" s="69">
        <f t="shared" si="0"/>
        <v>8</v>
      </c>
      <c r="F23" s="58">
        <v>5</v>
      </c>
      <c r="G23" s="58">
        <v>3</v>
      </c>
      <c r="H23" s="58">
        <v>0</v>
      </c>
      <c r="I23" s="58">
        <v>0</v>
      </c>
      <c r="J23" s="58"/>
      <c r="K23" s="58"/>
      <c r="L23" s="58"/>
      <c r="M23" s="58"/>
      <c r="N23" s="58"/>
      <c r="O23" s="129">
        <f>E23</f>
        <v>8</v>
      </c>
      <c r="P23" s="99"/>
    </row>
    <row r="24" spans="1:16" ht="12.75">
      <c r="A24" s="123">
        <v>17</v>
      </c>
      <c r="B24" s="124" t="s">
        <v>195</v>
      </c>
      <c r="C24" s="123" t="s">
        <v>190</v>
      </c>
      <c r="D24" s="124" t="s">
        <v>160</v>
      </c>
      <c r="E24" s="69">
        <f t="shared" si="0"/>
        <v>7.5</v>
      </c>
      <c r="F24" s="58">
        <v>4</v>
      </c>
      <c r="G24" s="58">
        <v>0.5</v>
      </c>
      <c r="H24" s="95">
        <v>1</v>
      </c>
      <c r="I24" s="95">
        <v>2</v>
      </c>
      <c r="J24" s="56"/>
      <c r="K24" s="56"/>
      <c r="L24" s="56"/>
      <c r="M24" s="56"/>
      <c r="N24" s="56"/>
      <c r="O24" s="130">
        <f>E24</f>
        <v>7.5</v>
      </c>
      <c r="P24" s="99"/>
    </row>
    <row r="25" spans="1:16" ht="12.75">
      <c r="A25" s="123">
        <v>18</v>
      </c>
      <c r="B25" s="124" t="s">
        <v>129</v>
      </c>
      <c r="C25" s="123" t="s">
        <v>190</v>
      </c>
      <c r="D25" s="124" t="s">
        <v>161</v>
      </c>
      <c r="E25" s="69">
        <f t="shared" si="0"/>
        <v>7.5</v>
      </c>
      <c r="F25" s="58">
        <v>5</v>
      </c>
      <c r="G25" s="58">
        <v>1</v>
      </c>
      <c r="H25" s="58">
        <v>1</v>
      </c>
      <c r="I25" s="58">
        <v>0.5</v>
      </c>
      <c r="P25" s="99"/>
    </row>
    <row r="26" spans="1:16" ht="12.75">
      <c r="A26" s="123">
        <v>19</v>
      </c>
      <c r="B26" s="124" t="s">
        <v>189</v>
      </c>
      <c r="C26" s="123" t="s">
        <v>190</v>
      </c>
      <c r="D26" s="124" t="s">
        <v>160</v>
      </c>
      <c r="E26" s="69">
        <f t="shared" si="0"/>
        <v>7</v>
      </c>
      <c r="F26" s="58">
        <v>2</v>
      </c>
      <c r="G26" s="58">
        <v>2</v>
      </c>
      <c r="H26" s="58">
        <v>1</v>
      </c>
      <c r="I26" s="58">
        <v>2</v>
      </c>
      <c r="J26" s="58"/>
      <c r="K26" s="58"/>
      <c r="L26" s="58"/>
      <c r="M26" s="58"/>
      <c r="N26" s="58"/>
      <c r="O26" s="129">
        <f>E26</f>
        <v>7</v>
      </c>
      <c r="P26" s="99"/>
    </row>
    <row r="27" spans="1:16" ht="12.75">
      <c r="A27" s="123">
        <v>20</v>
      </c>
      <c r="B27" s="124" t="s">
        <v>194</v>
      </c>
      <c r="C27" s="123" t="s">
        <v>190</v>
      </c>
      <c r="D27" s="124" t="s">
        <v>160</v>
      </c>
      <c r="E27" s="69">
        <f t="shared" si="0"/>
        <v>5.5</v>
      </c>
      <c r="F27" s="58">
        <v>1</v>
      </c>
      <c r="G27" s="58">
        <v>1</v>
      </c>
      <c r="H27" s="58">
        <v>2</v>
      </c>
      <c r="I27" s="58">
        <v>1.5</v>
      </c>
      <c r="J27" s="56"/>
      <c r="K27" s="56"/>
      <c r="L27" s="56"/>
      <c r="M27" s="56"/>
      <c r="N27" s="56"/>
      <c r="O27" s="130">
        <f>E27</f>
        <v>5.5</v>
      </c>
      <c r="P27" s="99"/>
    </row>
    <row r="28" spans="1:16" ht="12.75">
      <c r="A28" s="123">
        <v>21</v>
      </c>
      <c r="B28" s="124" t="s">
        <v>127</v>
      </c>
      <c r="C28" s="123" t="s">
        <v>190</v>
      </c>
      <c r="D28" s="124" t="s">
        <v>289</v>
      </c>
      <c r="E28" s="69">
        <f t="shared" si="0"/>
        <v>5</v>
      </c>
      <c r="F28" s="58">
        <v>1</v>
      </c>
      <c r="G28" s="58">
        <v>0</v>
      </c>
      <c r="H28" s="58">
        <v>2</v>
      </c>
      <c r="I28" s="58">
        <v>2</v>
      </c>
      <c r="J28" s="58"/>
      <c r="K28" s="58"/>
      <c r="L28" s="58"/>
      <c r="M28" s="58"/>
      <c r="N28" s="58"/>
      <c r="O28" s="131"/>
      <c r="P28" s="99"/>
    </row>
    <row r="29" spans="1:16" ht="12.75">
      <c r="A29" s="123">
        <v>22</v>
      </c>
      <c r="B29" s="124" t="s">
        <v>123</v>
      </c>
      <c r="C29" s="123" t="s">
        <v>190</v>
      </c>
      <c r="D29" s="124" t="s">
        <v>289</v>
      </c>
      <c r="E29" s="69" t="s">
        <v>302</v>
      </c>
      <c r="F29" s="58"/>
      <c r="G29" s="58"/>
      <c r="H29" s="58"/>
      <c r="I29" s="58"/>
      <c r="J29" s="58"/>
      <c r="K29" s="58"/>
      <c r="L29" s="58"/>
      <c r="M29" s="58"/>
      <c r="N29" s="58"/>
      <c r="O29" s="129" t="str">
        <f>E29</f>
        <v>Absent</v>
      </c>
      <c r="P29" s="99"/>
    </row>
    <row r="30" spans="1:16" ht="12.75">
      <c r="A30" s="123">
        <v>23</v>
      </c>
      <c r="B30" s="124" t="s">
        <v>124</v>
      </c>
      <c r="C30" s="123" t="s">
        <v>190</v>
      </c>
      <c r="D30" s="124" t="s">
        <v>163</v>
      </c>
      <c r="E30" s="69" t="s">
        <v>302</v>
      </c>
      <c r="F30" s="58"/>
      <c r="G30" s="58"/>
      <c r="H30" s="58"/>
      <c r="I30" s="58"/>
      <c r="J30" s="56"/>
      <c r="K30" s="56"/>
      <c r="L30" s="56"/>
      <c r="M30" s="56"/>
      <c r="N30" s="56"/>
      <c r="O30" s="130" t="str">
        <f>E30</f>
        <v>Absent</v>
      </c>
      <c r="P30" s="99"/>
    </row>
    <row r="31" spans="1:5" ht="12.75">
      <c r="A31" s="33"/>
      <c r="B31" s="33"/>
      <c r="C31" s="33"/>
      <c r="D31" s="33"/>
      <c r="E31" s="33"/>
    </row>
    <row r="32" spans="1:5" ht="12.75">
      <c r="A32" s="33"/>
      <c r="B32" s="34" t="s">
        <v>295</v>
      </c>
      <c r="C32" s="33"/>
      <c r="D32" s="34" t="s">
        <v>314</v>
      </c>
      <c r="E32" s="33"/>
    </row>
    <row r="33" spans="1:5" ht="12.75">
      <c r="A33" s="33"/>
      <c r="B33" s="34" t="s">
        <v>296</v>
      </c>
      <c r="C33" s="33"/>
      <c r="D33" s="61" t="s">
        <v>312</v>
      </c>
      <c r="E33" s="33"/>
    </row>
    <row r="34" ht="12.75">
      <c r="D34" s="61" t="s">
        <v>313</v>
      </c>
    </row>
  </sheetData>
  <sheetProtection/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P28"/>
  <sheetViews>
    <sheetView zoomScalePageLayoutView="0" workbookViewId="0" topLeftCell="A6">
      <selection activeCell="P17" sqref="P17"/>
    </sheetView>
  </sheetViews>
  <sheetFormatPr defaultColWidth="9.140625" defaultRowHeight="12.75"/>
  <cols>
    <col min="1" max="1" width="4.57421875" style="0" bestFit="1" customWidth="1"/>
    <col min="2" max="2" width="33.28125" style="0" bestFit="1" customWidth="1"/>
    <col min="3" max="3" width="7.140625" style="0" bestFit="1" customWidth="1"/>
    <col min="4" max="4" width="43.28125" style="0" bestFit="1" customWidth="1"/>
    <col min="5" max="5" width="6.8515625" style="0" bestFit="1" customWidth="1"/>
    <col min="6" max="6" width="3.28125" style="0" hidden="1" customWidth="1"/>
    <col min="7" max="9" width="4.00390625" style="0" hidden="1" customWidth="1"/>
    <col min="10" max="10" width="8.7109375" style="0" hidden="1" customWidth="1"/>
    <col min="11" max="14" width="2.8515625" style="0" hidden="1" customWidth="1"/>
    <col min="15" max="15" width="8.140625" style="0" hidden="1" customWidth="1"/>
  </cols>
  <sheetData>
    <row r="6" spans="1:5" ht="20.25">
      <c r="A6" s="148" t="s">
        <v>294</v>
      </c>
      <c r="B6" s="148"/>
      <c r="C6" s="148"/>
      <c r="D6" s="148"/>
      <c r="E6" s="148"/>
    </row>
    <row r="7" spans="1:5" ht="15.75">
      <c r="A7" s="149" t="s">
        <v>308</v>
      </c>
      <c r="B7" s="149"/>
      <c r="C7" s="149"/>
      <c r="D7" s="149"/>
      <c r="E7" s="149"/>
    </row>
    <row r="8" spans="1:5" ht="15.75">
      <c r="A8" s="149" t="s">
        <v>301</v>
      </c>
      <c r="B8" s="149"/>
      <c r="C8" s="149"/>
      <c r="D8" s="149"/>
      <c r="E8" s="149"/>
    </row>
    <row r="9" spans="1:5" ht="12.75">
      <c r="A9" s="35"/>
      <c r="B9" s="35"/>
      <c r="C9" s="35"/>
      <c r="D9" s="35"/>
      <c r="E9" s="37"/>
    </row>
    <row r="10" spans="1:16" ht="25.5">
      <c r="A10" s="132" t="s">
        <v>307</v>
      </c>
      <c r="B10" s="133" t="s">
        <v>235</v>
      </c>
      <c r="C10" s="134" t="s">
        <v>236</v>
      </c>
      <c r="D10" s="133" t="s">
        <v>237</v>
      </c>
      <c r="E10" s="73" t="s">
        <v>293</v>
      </c>
      <c r="F10" s="74" t="s">
        <v>303</v>
      </c>
      <c r="G10" s="75" t="s">
        <v>304</v>
      </c>
      <c r="H10" s="74" t="s">
        <v>305</v>
      </c>
      <c r="I10" s="75" t="s">
        <v>306</v>
      </c>
      <c r="J10" s="90" t="s">
        <v>316</v>
      </c>
      <c r="K10" s="106" t="s">
        <v>303</v>
      </c>
      <c r="L10" s="106" t="s">
        <v>304</v>
      </c>
      <c r="M10" s="106" t="s">
        <v>305</v>
      </c>
      <c r="N10" s="106" t="s">
        <v>306</v>
      </c>
      <c r="O10" s="90" t="s">
        <v>317</v>
      </c>
      <c r="P10" s="106" t="s">
        <v>323</v>
      </c>
    </row>
    <row r="11" spans="1:16" ht="12.75">
      <c r="A11" s="135">
        <v>1</v>
      </c>
      <c r="B11" s="136" t="s">
        <v>138</v>
      </c>
      <c r="C11" s="135" t="s">
        <v>204</v>
      </c>
      <c r="D11" s="136" t="s">
        <v>289</v>
      </c>
      <c r="E11" s="73">
        <f aca="true" t="shared" si="0" ref="E11:E23">SUM(F11:I11)</f>
        <v>18</v>
      </c>
      <c r="F11" s="105">
        <v>7</v>
      </c>
      <c r="G11" s="105">
        <v>3</v>
      </c>
      <c r="H11" s="105">
        <v>7</v>
      </c>
      <c r="I11" s="105">
        <v>1</v>
      </c>
      <c r="J11" s="105"/>
      <c r="K11" s="105"/>
      <c r="L11" s="105"/>
      <c r="M11" s="105"/>
      <c r="N11" s="105"/>
      <c r="O11" s="105"/>
      <c r="P11" s="137" t="s">
        <v>319</v>
      </c>
    </row>
    <row r="12" spans="1:16" ht="12.75">
      <c r="A12" s="135">
        <v>2</v>
      </c>
      <c r="B12" s="136" t="s">
        <v>139</v>
      </c>
      <c r="C12" s="135" t="s">
        <v>204</v>
      </c>
      <c r="D12" s="136" t="s">
        <v>289</v>
      </c>
      <c r="E12" s="73">
        <f t="shared" si="0"/>
        <v>14.5</v>
      </c>
      <c r="F12" s="105">
        <v>7</v>
      </c>
      <c r="G12" s="105">
        <v>3</v>
      </c>
      <c r="H12" s="105">
        <v>4</v>
      </c>
      <c r="I12" s="105">
        <v>0.5</v>
      </c>
      <c r="J12" s="105"/>
      <c r="K12" s="105"/>
      <c r="L12" s="105"/>
      <c r="M12" s="105"/>
      <c r="N12" s="105"/>
      <c r="O12" s="105"/>
      <c r="P12" s="137" t="s">
        <v>320</v>
      </c>
    </row>
    <row r="13" spans="1:16" ht="12.75">
      <c r="A13" s="135">
        <v>3</v>
      </c>
      <c r="B13" s="136" t="s">
        <v>132</v>
      </c>
      <c r="C13" s="135" t="s">
        <v>204</v>
      </c>
      <c r="D13" s="136" t="s">
        <v>289</v>
      </c>
      <c r="E13" s="73">
        <f t="shared" si="0"/>
        <v>14</v>
      </c>
      <c r="F13" s="105">
        <v>7</v>
      </c>
      <c r="G13" s="105">
        <v>0</v>
      </c>
      <c r="H13" s="105">
        <v>0</v>
      </c>
      <c r="I13" s="105">
        <v>7</v>
      </c>
      <c r="J13" s="73">
        <f>SUM(K13:N13)</f>
        <v>14</v>
      </c>
      <c r="K13" s="105">
        <v>7</v>
      </c>
      <c r="L13" s="105">
        <v>0</v>
      </c>
      <c r="M13" s="105">
        <v>0</v>
      </c>
      <c r="N13" s="105">
        <v>7</v>
      </c>
      <c r="O13" s="105">
        <v>14</v>
      </c>
      <c r="P13" s="137" t="s">
        <v>321</v>
      </c>
    </row>
    <row r="14" spans="1:16" ht="12.75">
      <c r="A14" s="135">
        <v>4</v>
      </c>
      <c r="B14" s="136" t="s">
        <v>134</v>
      </c>
      <c r="C14" s="135" t="s">
        <v>204</v>
      </c>
      <c r="D14" s="136" t="s">
        <v>289</v>
      </c>
      <c r="E14" s="73">
        <f t="shared" si="0"/>
        <v>11</v>
      </c>
      <c r="F14" s="105">
        <v>6</v>
      </c>
      <c r="G14" s="105">
        <v>3</v>
      </c>
      <c r="H14" s="105">
        <v>1</v>
      </c>
      <c r="I14" s="105">
        <v>1</v>
      </c>
      <c r="J14" s="105"/>
      <c r="K14" s="105"/>
      <c r="L14" s="105"/>
      <c r="M14" s="105"/>
      <c r="N14" s="105"/>
      <c r="O14" s="105"/>
      <c r="P14" s="137" t="s">
        <v>322</v>
      </c>
    </row>
    <row r="15" spans="1:16" ht="12.75">
      <c r="A15" s="135">
        <v>5</v>
      </c>
      <c r="B15" s="136" t="s">
        <v>136</v>
      </c>
      <c r="C15" s="135" t="s">
        <v>204</v>
      </c>
      <c r="D15" s="136" t="s">
        <v>289</v>
      </c>
      <c r="E15" s="73">
        <f t="shared" si="0"/>
        <v>5.5</v>
      </c>
      <c r="F15" s="105">
        <v>2</v>
      </c>
      <c r="G15" s="105">
        <v>2</v>
      </c>
      <c r="H15" s="105">
        <v>1.5</v>
      </c>
      <c r="I15" s="105">
        <v>0</v>
      </c>
      <c r="J15" s="105"/>
      <c r="K15" s="105"/>
      <c r="L15" s="105"/>
      <c r="M15" s="105"/>
      <c r="N15" s="105"/>
      <c r="O15" s="105"/>
      <c r="P15" s="137" t="s">
        <v>322</v>
      </c>
    </row>
    <row r="16" spans="1:16" ht="12.75">
      <c r="A16" s="135">
        <v>6</v>
      </c>
      <c r="B16" s="136" t="s">
        <v>208</v>
      </c>
      <c r="C16" s="135" t="s">
        <v>204</v>
      </c>
      <c r="D16" s="136" t="s">
        <v>160</v>
      </c>
      <c r="E16" s="73">
        <f t="shared" si="0"/>
        <v>5.5</v>
      </c>
      <c r="F16" s="105">
        <v>0</v>
      </c>
      <c r="G16" s="105">
        <v>2</v>
      </c>
      <c r="H16" s="105">
        <v>3</v>
      </c>
      <c r="I16" s="105">
        <v>0.5</v>
      </c>
      <c r="J16" s="105"/>
      <c r="K16" s="105"/>
      <c r="L16" s="105"/>
      <c r="M16" s="105"/>
      <c r="N16" s="105"/>
      <c r="O16" s="105"/>
      <c r="P16" s="137" t="s">
        <v>322</v>
      </c>
    </row>
    <row r="17" spans="1:16" ht="12.75">
      <c r="A17" s="135">
        <v>7</v>
      </c>
      <c r="B17" s="136" t="s">
        <v>133</v>
      </c>
      <c r="C17" s="135" t="s">
        <v>204</v>
      </c>
      <c r="D17" s="136" t="s">
        <v>289</v>
      </c>
      <c r="E17" s="73">
        <f t="shared" si="0"/>
        <v>4</v>
      </c>
      <c r="F17" s="105">
        <v>2</v>
      </c>
      <c r="G17" s="105">
        <v>1</v>
      </c>
      <c r="H17" s="105">
        <v>0</v>
      </c>
      <c r="I17" s="105">
        <v>1</v>
      </c>
      <c r="J17" s="105"/>
      <c r="K17" s="105"/>
      <c r="L17" s="105"/>
      <c r="M17" s="105"/>
      <c r="N17" s="105"/>
      <c r="O17" s="105"/>
      <c r="P17" s="137"/>
    </row>
    <row r="18" spans="1:16" ht="12.75">
      <c r="A18" s="135">
        <v>8</v>
      </c>
      <c r="B18" s="136" t="s">
        <v>207</v>
      </c>
      <c r="C18" s="135" t="s">
        <v>204</v>
      </c>
      <c r="D18" s="136" t="s">
        <v>160</v>
      </c>
      <c r="E18" s="73">
        <f t="shared" si="0"/>
        <v>3.5</v>
      </c>
      <c r="F18" s="105">
        <v>1</v>
      </c>
      <c r="G18" s="105">
        <v>1.5</v>
      </c>
      <c r="H18" s="105">
        <v>0</v>
      </c>
      <c r="I18" s="105">
        <v>1</v>
      </c>
      <c r="J18" s="105"/>
      <c r="K18" s="105"/>
      <c r="L18" s="105"/>
      <c r="M18" s="105"/>
      <c r="N18" s="105"/>
      <c r="O18" s="105"/>
      <c r="P18" s="137"/>
    </row>
    <row r="19" spans="1:16" ht="12.75">
      <c r="A19" s="135">
        <v>9</v>
      </c>
      <c r="B19" s="136" t="s">
        <v>209</v>
      </c>
      <c r="C19" s="135" t="s">
        <v>204</v>
      </c>
      <c r="D19" s="136" t="s">
        <v>160</v>
      </c>
      <c r="E19" s="73">
        <f t="shared" si="0"/>
        <v>3.5</v>
      </c>
      <c r="F19" s="105">
        <v>1</v>
      </c>
      <c r="G19" s="105">
        <v>2</v>
      </c>
      <c r="H19" s="105">
        <v>0</v>
      </c>
      <c r="I19" s="105">
        <v>0.5</v>
      </c>
      <c r="J19" s="105"/>
      <c r="K19" s="105"/>
      <c r="L19" s="105"/>
      <c r="M19" s="105"/>
      <c r="N19" s="105"/>
      <c r="O19" s="105"/>
      <c r="P19" s="137"/>
    </row>
    <row r="20" spans="1:16" ht="12.75">
      <c r="A20" s="135">
        <v>10</v>
      </c>
      <c r="B20" s="136" t="s">
        <v>205</v>
      </c>
      <c r="C20" s="135" t="s">
        <v>204</v>
      </c>
      <c r="D20" s="136" t="s">
        <v>160</v>
      </c>
      <c r="E20" s="73">
        <f t="shared" si="0"/>
        <v>3</v>
      </c>
      <c r="F20" s="105">
        <v>1</v>
      </c>
      <c r="G20" s="105">
        <v>2</v>
      </c>
      <c r="H20" s="105">
        <v>0</v>
      </c>
      <c r="I20" s="105">
        <v>0</v>
      </c>
      <c r="J20" s="105"/>
      <c r="K20" s="105"/>
      <c r="L20" s="105"/>
      <c r="M20" s="105"/>
      <c r="N20" s="105"/>
      <c r="O20" s="105"/>
      <c r="P20" s="137"/>
    </row>
    <row r="21" spans="1:16" ht="12.75">
      <c r="A21" s="135">
        <v>11</v>
      </c>
      <c r="B21" s="136" t="s">
        <v>206</v>
      </c>
      <c r="C21" s="135" t="s">
        <v>204</v>
      </c>
      <c r="D21" s="136" t="s">
        <v>160</v>
      </c>
      <c r="E21" s="73">
        <f t="shared" si="0"/>
        <v>3</v>
      </c>
      <c r="F21" s="105">
        <v>1</v>
      </c>
      <c r="G21" s="105">
        <v>2</v>
      </c>
      <c r="H21" s="105">
        <v>0</v>
      </c>
      <c r="I21" s="105">
        <v>0</v>
      </c>
      <c r="J21" s="105"/>
      <c r="K21" s="105"/>
      <c r="L21" s="105"/>
      <c r="M21" s="105"/>
      <c r="N21" s="105"/>
      <c r="O21" s="105"/>
      <c r="P21" s="137"/>
    </row>
    <row r="22" spans="1:16" ht="12.75">
      <c r="A22" s="135">
        <v>12</v>
      </c>
      <c r="B22" s="136" t="s">
        <v>137</v>
      </c>
      <c r="C22" s="135" t="s">
        <v>204</v>
      </c>
      <c r="D22" s="136" t="s">
        <v>289</v>
      </c>
      <c r="E22" s="73">
        <f t="shared" si="0"/>
        <v>3</v>
      </c>
      <c r="F22" s="105">
        <v>1</v>
      </c>
      <c r="G22" s="105">
        <v>2</v>
      </c>
      <c r="H22" s="105">
        <v>0</v>
      </c>
      <c r="I22" s="105">
        <v>0</v>
      </c>
      <c r="J22" s="105"/>
      <c r="K22" s="105"/>
      <c r="L22" s="105"/>
      <c r="M22" s="105"/>
      <c r="N22" s="105"/>
      <c r="O22" s="105"/>
      <c r="P22" s="137"/>
    </row>
    <row r="23" spans="1:16" ht="12.75">
      <c r="A23" s="135">
        <v>13</v>
      </c>
      <c r="B23" s="136" t="s">
        <v>131</v>
      </c>
      <c r="C23" s="135" t="s">
        <v>204</v>
      </c>
      <c r="D23" s="136" t="s">
        <v>164</v>
      </c>
      <c r="E23" s="73">
        <f t="shared" si="0"/>
        <v>1</v>
      </c>
      <c r="F23" s="105">
        <v>1</v>
      </c>
      <c r="G23" s="105">
        <v>0</v>
      </c>
      <c r="H23" s="105">
        <v>0</v>
      </c>
      <c r="I23" s="105">
        <v>0</v>
      </c>
      <c r="J23" s="105"/>
      <c r="K23" s="105"/>
      <c r="L23" s="105"/>
      <c r="M23" s="105"/>
      <c r="N23" s="105"/>
      <c r="O23" s="105"/>
      <c r="P23" s="137"/>
    </row>
    <row r="24" spans="1:16" ht="12.75">
      <c r="A24" s="135">
        <v>14</v>
      </c>
      <c r="B24" s="136" t="s">
        <v>135</v>
      </c>
      <c r="C24" s="135" t="s">
        <v>204</v>
      </c>
      <c r="D24" s="136" t="s">
        <v>163</v>
      </c>
      <c r="E24" s="73" t="s">
        <v>302</v>
      </c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37"/>
    </row>
    <row r="25" spans="1:5" ht="12.75">
      <c r="A25" s="35"/>
      <c r="B25" s="35"/>
      <c r="C25" s="35"/>
      <c r="D25" s="35"/>
      <c r="E25" s="35"/>
    </row>
    <row r="26" spans="1:5" ht="12.75">
      <c r="A26" s="35"/>
      <c r="B26" s="36" t="s">
        <v>295</v>
      </c>
      <c r="C26" s="35"/>
      <c r="D26" s="36" t="s">
        <v>314</v>
      </c>
      <c r="E26" s="36"/>
    </row>
    <row r="27" spans="1:5" ht="12.75">
      <c r="A27" s="35"/>
      <c r="B27" s="36" t="s">
        <v>296</v>
      </c>
      <c r="C27" s="35"/>
      <c r="D27" s="61" t="s">
        <v>312</v>
      </c>
      <c r="E27" s="36"/>
    </row>
    <row r="28" ht="12.75">
      <c r="D28" s="61" t="s">
        <v>313</v>
      </c>
    </row>
  </sheetData>
  <sheetProtection/>
  <mergeCells count="3">
    <mergeCell ref="A6:E6"/>
    <mergeCell ref="A7:E7"/>
    <mergeCell ref="A8:E8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40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.57421875" style="0" bestFit="1" customWidth="1"/>
    <col min="2" max="2" width="33.28125" style="0" bestFit="1" customWidth="1"/>
    <col min="3" max="3" width="7.140625" style="0" bestFit="1" customWidth="1"/>
    <col min="4" max="4" width="43.28125" style="0" bestFit="1" customWidth="1"/>
    <col min="5" max="5" width="6.8515625" style="0" bestFit="1" customWidth="1"/>
    <col min="6" max="6" width="4.00390625" style="0" hidden="1" customWidth="1"/>
    <col min="7" max="7" width="5.00390625" style="0" hidden="1" customWidth="1"/>
    <col min="8" max="9" width="3.28125" style="0" hidden="1" customWidth="1"/>
  </cols>
  <sheetData>
    <row r="4" spans="1:4" ht="20.25">
      <c r="A4" s="150"/>
      <c r="B4" s="150"/>
      <c r="C4" s="150"/>
      <c r="D4" s="150"/>
    </row>
    <row r="5" spans="1:4" ht="15.75">
      <c r="A5" s="151"/>
      <c r="B5" s="151"/>
      <c r="C5" s="151"/>
      <c r="D5" s="151"/>
    </row>
    <row r="6" spans="1:4" ht="15.75">
      <c r="A6" s="151"/>
      <c r="B6" s="151"/>
      <c r="C6" s="151"/>
      <c r="D6" s="151"/>
    </row>
    <row r="7" spans="1:5" ht="20.25">
      <c r="A7" s="148" t="s">
        <v>294</v>
      </c>
      <c r="B7" s="148"/>
      <c r="C7" s="148"/>
      <c r="D7" s="148"/>
      <c r="E7" s="148"/>
    </row>
    <row r="8" spans="1:5" ht="15.75">
      <c r="A8" s="149" t="s">
        <v>308</v>
      </c>
      <c r="B8" s="149"/>
      <c r="C8" s="149"/>
      <c r="D8" s="149"/>
      <c r="E8" s="149"/>
    </row>
    <row r="9" spans="1:5" ht="15.75">
      <c r="A9" s="149" t="s">
        <v>301</v>
      </c>
      <c r="B9" s="149"/>
      <c r="C9" s="149"/>
      <c r="D9" s="149"/>
      <c r="E9" s="149"/>
    </row>
    <row r="10" spans="1:5" ht="12.75">
      <c r="A10" s="38"/>
      <c r="B10" s="38"/>
      <c r="C10" s="38"/>
      <c r="D10" s="38"/>
      <c r="E10" s="39"/>
    </row>
    <row r="11" spans="1:10" ht="25.5">
      <c r="A11" s="70" t="s">
        <v>307</v>
      </c>
      <c r="B11" s="41" t="s">
        <v>235</v>
      </c>
      <c r="C11" s="40" t="s">
        <v>236</v>
      </c>
      <c r="D11" s="41" t="s">
        <v>237</v>
      </c>
      <c r="E11" s="71" t="s">
        <v>293</v>
      </c>
      <c r="F11" s="58" t="s">
        <v>303</v>
      </c>
      <c r="G11" s="58" t="s">
        <v>304</v>
      </c>
      <c r="H11" s="58" t="s">
        <v>305</v>
      </c>
      <c r="I11" s="58" t="s">
        <v>306</v>
      </c>
      <c r="J11" s="137" t="s">
        <v>323</v>
      </c>
    </row>
    <row r="12" spans="1:10" ht="12.75">
      <c r="A12" s="42">
        <v>1</v>
      </c>
      <c r="B12" s="43" t="s">
        <v>146</v>
      </c>
      <c r="C12" s="42" t="s">
        <v>211</v>
      </c>
      <c r="D12" s="43" t="s">
        <v>241</v>
      </c>
      <c r="E12" s="72">
        <f aca="true" t="shared" si="0" ref="E12:E23">SUM(F12:I12)</f>
        <v>14</v>
      </c>
      <c r="F12" s="58">
        <v>7</v>
      </c>
      <c r="G12" s="58">
        <v>7</v>
      </c>
      <c r="H12" s="58">
        <v>0</v>
      </c>
      <c r="I12" s="58">
        <v>0</v>
      </c>
      <c r="J12" s="99" t="s">
        <v>319</v>
      </c>
    </row>
    <row r="13" spans="1:10" ht="12.75">
      <c r="A13" s="42">
        <v>2</v>
      </c>
      <c r="B13" s="43" t="s">
        <v>140</v>
      </c>
      <c r="C13" s="42" t="s">
        <v>211</v>
      </c>
      <c r="D13" s="43" t="s">
        <v>241</v>
      </c>
      <c r="E13" s="72">
        <f t="shared" si="0"/>
        <v>12.5</v>
      </c>
      <c r="F13" s="58">
        <v>6.5</v>
      </c>
      <c r="G13" s="58">
        <v>5</v>
      </c>
      <c r="H13" s="58">
        <v>1</v>
      </c>
      <c r="I13" s="58">
        <v>0</v>
      </c>
      <c r="J13" s="99" t="s">
        <v>320</v>
      </c>
    </row>
    <row r="14" spans="1:10" ht="12.75">
      <c r="A14" s="42">
        <v>3</v>
      </c>
      <c r="B14" s="43" t="s">
        <v>141</v>
      </c>
      <c r="C14" s="42" t="s">
        <v>211</v>
      </c>
      <c r="D14" s="43" t="s">
        <v>241</v>
      </c>
      <c r="E14" s="72">
        <f t="shared" si="0"/>
        <v>12.25</v>
      </c>
      <c r="F14" s="58">
        <v>7</v>
      </c>
      <c r="G14" s="58">
        <v>5.25</v>
      </c>
      <c r="H14" s="58">
        <v>0</v>
      </c>
      <c r="I14" s="58">
        <v>0</v>
      </c>
      <c r="J14" s="99" t="s">
        <v>321</v>
      </c>
    </row>
    <row r="15" spans="1:10" ht="12.75">
      <c r="A15" s="42">
        <v>4</v>
      </c>
      <c r="B15" s="43" t="s">
        <v>216</v>
      </c>
      <c r="C15" s="42" t="s">
        <v>211</v>
      </c>
      <c r="D15" s="43" t="s">
        <v>160</v>
      </c>
      <c r="E15" s="72">
        <f t="shared" si="0"/>
        <v>11</v>
      </c>
      <c r="F15" s="58">
        <v>5</v>
      </c>
      <c r="G15" s="58">
        <v>5</v>
      </c>
      <c r="H15" s="58">
        <v>1</v>
      </c>
      <c r="I15" s="58">
        <v>0</v>
      </c>
      <c r="J15" s="99" t="s">
        <v>322</v>
      </c>
    </row>
    <row r="16" spans="1:10" ht="12.75">
      <c r="A16" s="42">
        <v>5</v>
      </c>
      <c r="B16" s="41" t="s">
        <v>144</v>
      </c>
      <c r="C16" s="42" t="s">
        <v>211</v>
      </c>
      <c r="D16" s="43" t="s">
        <v>289</v>
      </c>
      <c r="E16" s="72">
        <f t="shared" si="0"/>
        <v>7.25</v>
      </c>
      <c r="F16" s="58">
        <v>1</v>
      </c>
      <c r="G16" s="58">
        <v>5.25</v>
      </c>
      <c r="H16" s="58">
        <v>1</v>
      </c>
      <c r="I16" s="58">
        <v>0</v>
      </c>
      <c r="J16" s="99" t="s">
        <v>322</v>
      </c>
    </row>
    <row r="17" spans="1:10" ht="12.75">
      <c r="A17" s="42">
        <v>6</v>
      </c>
      <c r="B17" s="43" t="s">
        <v>214</v>
      </c>
      <c r="C17" s="42" t="s">
        <v>211</v>
      </c>
      <c r="D17" s="43" t="s">
        <v>160</v>
      </c>
      <c r="E17" s="72">
        <f t="shared" si="0"/>
        <v>7</v>
      </c>
      <c r="F17" s="58">
        <v>1</v>
      </c>
      <c r="G17" s="58">
        <v>5</v>
      </c>
      <c r="H17" s="58">
        <v>1</v>
      </c>
      <c r="I17" s="58">
        <v>0</v>
      </c>
      <c r="J17" s="99" t="s">
        <v>322</v>
      </c>
    </row>
    <row r="18" spans="1:10" ht="12.75">
      <c r="A18" s="42">
        <v>7</v>
      </c>
      <c r="B18" s="43" t="s">
        <v>215</v>
      </c>
      <c r="C18" s="42" t="s">
        <v>211</v>
      </c>
      <c r="D18" s="43" t="s">
        <v>160</v>
      </c>
      <c r="E18" s="72">
        <f t="shared" si="0"/>
        <v>6</v>
      </c>
      <c r="F18" s="58">
        <v>1</v>
      </c>
      <c r="G18" s="58">
        <v>5</v>
      </c>
      <c r="H18" s="58">
        <v>0</v>
      </c>
      <c r="I18" s="58">
        <v>0</v>
      </c>
      <c r="J18" s="99"/>
    </row>
    <row r="19" spans="1:10" ht="12.75">
      <c r="A19" s="42">
        <v>8</v>
      </c>
      <c r="B19" s="43" t="s">
        <v>219</v>
      </c>
      <c r="C19" s="42" t="s">
        <v>211</v>
      </c>
      <c r="D19" s="43" t="s">
        <v>160</v>
      </c>
      <c r="E19" s="72">
        <f t="shared" si="0"/>
        <v>4.5</v>
      </c>
      <c r="F19" s="58">
        <v>0</v>
      </c>
      <c r="G19" s="58">
        <v>3.5</v>
      </c>
      <c r="H19" s="58">
        <v>1</v>
      </c>
      <c r="I19" s="58">
        <v>0</v>
      </c>
      <c r="J19" s="99"/>
    </row>
    <row r="20" spans="1:10" ht="12.75">
      <c r="A20" s="42">
        <v>9</v>
      </c>
      <c r="B20" s="44" t="s">
        <v>232</v>
      </c>
      <c r="C20" s="45" t="s">
        <v>211</v>
      </c>
      <c r="D20" s="46" t="s">
        <v>289</v>
      </c>
      <c r="E20" s="72">
        <f t="shared" si="0"/>
        <v>4</v>
      </c>
      <c r="F20" s="58">
        <v>0</v>
      </c>
      <c r="G20" s="58">
        <v>4</v>
      </c>
      <c r="H20" s="58">
        <v>0</v>
      </c>
      <c r="I20" s="58">
        <v>0</v>
      </c>
      <c r="J20" s="99"/>
    </row>
    <row r="21" spans="1:10" ht="12.75">
      <c r="A21" s="42">
        <v>10</v>
      </c>
      <c r="B21" s="43" t="s">
        <v>217</v>
      </c>
      <c r="C21" s="42" t="s">
        <v>211</v>
      </c>
      <c r="D21" s="43" t="s">
        <v>160</v>
      </c>
      <c r="E21" s="72">
        <f t="shared" si="0"/>
        <v>3</v>
      </c>
      <c r="F21" s="58">
        <v>1</v>
      </c>
      <c r="G21" s="58">
        <v>1</v>
      </c>
      <c r="H21" s="58">
        <v>1</v>
      </c>
      <c r="I21" s="58">
        <v>0</v>
      </c>
      <c r="J21" s="99"/>
    </row>
    <row r="22" spans="1:10" ht="12.75">
      <c r="A22" s="42">
        <v>11</v>
      </c>
      <c r="B22" s="43" t="s">
        <v>218</v>
      </c>
      <c r="C22" s="42" t="s">
        <v>211</v>
      </c>
      <c r="D22" s="43" t="s">
        <v>160</v>
      </c>
      <c r="E22" s="72">
        <f t="shared" si="0"/>
        <v>3</v>
      </c>
      <c r="F22" s="58">
        <v>1</v>
      </c>
      <c r="G22" s="58">
        <v>1</v>
      </c>
      <c r="H22" s="58">
        <v>1</v>
      </c>
      <c r="I22" s="58">
        <v>0</v>
      </c>
      <c r="J22" s="99"/>
    </row>
    <row r="23" spans="1:10" ht="12.75">
      <c r="A23" s="42">
        <v>12</v>
      </c>
      <c r="B23" s="43" t="s">
        <v>210</v>
      </c>
      <c r="C23" s="42" t="s">
        <v>211</v>
      </c>
      <c r="D23" s="43" t="s">
        <v>160</v>
      </c>
      <c r="E23" s="72">
        <f t="shared" si="0"/>
        <v>0</v>
      </c>
      <c r="F23" s="58">
        <v>0</v>
      </c>
      <c r="G23" s="58">
        <v>0</v>
      </c>
      <c r="H23" s="58">
        <v>0</v>
      </c>
      <c r="I23" s="58">
        <v>0</v>
      </c>
      <c r="J23" s="99"/>
    </row>
    <row r="24" spans="1:10" ht="12.75">
      <c r="A24" s="42">
        <v>13</v>
      </c>
      <c r="B24" s="43" t="s">
        <v>142</v>
      </c>
      <c r="C24" s="42" t="s">
        <v>211</v>
      </c>
      <c r="D24" s="43" t="s">
        <v>163</v>
      </c>
      <c r="E24" s="72" t="s">
        <v>302</v>
      </c>
      <c r="F24" s="58"/>
      <c r="G24" s="58"/>
      <c r="H24" s="58"/>
      <c r="I24" s="58"/>
      <c r="J24" s="99"/>
    </row>
    <row r="25" spans="1:10" ht="12.75">
      <c r="A25" s="42">
        <v>14</v>
      </c>
      <c r="B25" s="41" t="s">
        <v>143</v>
      </c>
      <c r="C25" s="40" t="s">
        <v>211</v>
      </c>
      <c r="D25" s="41" t="s">
        <v>165</v>
      </c>
      <c r="E25" s="72" t="s">
        <v>302</v>
      </c>
      <c r="F25" s="58"/>
      <c r="G25" s="58"/>
      <c r="H25" s="58"/>
      <c r="I25" s="58"/>
      <c r="J25" s="99"/>
    </row>
    <row r="26" spans="1:10" ht="12.75">
      <c r="A26" s="42">
        <v>15</v>
      </c>
      <c r="B26" s="43" t="s">
        <v>212</v>
      </c>
      <c r="C26" s="42" t="s">
        <v>211</v>
      </c>
      <c r="D26" s="43" t="s">
        <v>160</v>
      </c>
      <c r="E26" s="72" t="s">
        <v>302</v>
      </c>
      <c r="F26" s="58"/>
      <c r="G26" s="58"/>
      <c r="H26" s="58"/>
      <c r="I26" s="58"/>
      <c r="J26" s="99"/>
    </row>
    <row r="27" spans="1:10" ht="12.75">
      <c r="A27" s="42">
        <v>16</v>
      </c>
      <c r="B27" s="41" t="s">
        <v>145</v>
      </c>
      <c r="C27" s="40" t="s">
        <v>211</v>
      </c>
      <c r="D27" s="41" t="s">
        <v>165</v>
      </c>
      <c r="E27" s="72" t="s">
        <v>302</v>
      </c>
      <c r="F27" s="58"/>
      <c r="G27" s="58"/>
      <c r="H27" s="58"/>
      <c r="I27" s="58"/>
      <c r="J27" s="99"/>
    </row>
    <row r="28" spans="1:10" ht="12.75">
      <c r="A28" s="42">
        <v>17</v>
      </c>
      <c r="B28" s="43" t="s">
        <v>297</v>
      </c>
      <c r="C28" s="42" t="s">
        <v>211</v>
      </c>
      <c r="D28" s="43" t="s">
        <v>163</v>
      </c>
      <c r="E28" s="72" t="s">
        <v>302</v>
      </c>
      <c r="F28" s="58"/>
      <c r="G28" s="58"/>
      <c r="H28" s="58"/>
      <c r="I28" s="58"/>
      <c r="J28" s="99"/>
    </row>
    <row r="29" spans="1:10" ht="12.75">
      <c r="A29" s="42">
        <v>18</v>
      </c>
      <c r="B29" s="43" t="s">
        <v>213</v>
      </c>
      <c r="C29" s="42" t="s">
        <v>211</v>
      </c>
      <c r="D29" s="43" t="s">
        <v>160</v>
      </c>
      <c r="E29" s="72" t="s">
        <v>302</v>
      </c>
      <c r="F29" s="58"/>
      <c r="G29" s="58"/>
      <c r="H29" s="58"/>
      <c r="I29" s="58"/>
      <c r="J29" s="99"/>
    </row>
    <row r="30" spans="1:5" ht="12.75">
      <c r="A30" s="38"/>
      <c r="B30" s="38"/>
      <c r="C30" s="38"/>
      <c r="D30" s="38"/>
      <c r="E30" s="38"/>
    </row>
    <row r="31" spans="1:5" ht="14.25" customHeight="1">
      <c r="A31" s="38"/>
      <c r="B31" s="47" t="s">
        <v>295</v>
      </c>
      <c r="C31" s="38"/>
      <c r="D31" s="47" t="s">
        <v>314</v>
      </c>
      <c r="E31" s="39"/>
    </row>
    <row r="32" spans="1:5" ht="12.75">
      <c r="A32" s="38"/>
      <c r="B32" s="47" t="s">
        <v>296</v>
      </c>
      <c r="C32" s="38"/>
      <c r="D32" s="61" t="s">
        <v>312</v>
      </c>
      <c r="E32" s="39"/>
    </row>
    <row r="33" spans="1:4" ht="12.75">
      <c r="A33" s="53"/>
      <c r="B33" s="48"/>
      <c r="C33" s="49"/>
      <c r="D33" s="61" t="s">
        <v>313</v>
      </c>
    </row>
    <row r="34" spans="1:4" ht="12.75">
      <c r="A34" s="53"/>
      <c r="B34" s="48"/>
      <c r="C34" s="49"/>
      <c r="D34" s="48"/>
    </row>
    <row r="35" spans="1:4" ht="12.75">
      <c r="A35" s="53"/>
      <c r="B35" s="50"/>
      <c r="C35" s="51"/>
      <c r="D35" s="52"/>
    </row>
    <row r="36" spans="1:4" ht="12.75">
      <c r="A36" s="53"/>
      <c r="B36" s="52"/>
      <c r="C36" s="53"/>
      <c r="D36" s="52"/>
    </row>
    <row r="37" spans="1:4" ht="12.75">
      <c r="A37" s="53"/>
      <c r="B37" s="52"/>
      <c r="C37" s="53"/>
      <c r="D37" s="52"/>
    </row>
    <row r="38" spans="1:4" ht="12.75">
      <c r="A38" s="53"/>
      <c r="B38" s="52"/>
      <c r="C38" s="53"/>
      <c r="D38" s="48"/>
    </row>
    <row r="39" spans="1:4" ht="12.75">
      <c r="A39" s="53"/>
      <c r="B39" s="52"/>
      <c r="C39" s="53"/>
      <c r="D39" s="52"/>
    </row>
    <row r="40" spans="1:4" ht="12.75">
      <c r="A40" s="53"/>
      <c r="B40" s="48"/>
      <c r="C40" s="49"/>
      <c r="D40" s="48"/>
    </row>
    <row r="41" spans="1:4" ht="12.75">
      <c r="A41" s="53"/>
      <c r="B41" s="52"/>
      <c r="C41" s="53"/>
      <c r="D41" s="52"/>
    </row>
    <row r="42" spans="1:4" ht="12.75">
      <c r="A42" s="53"/>
      <c r="B42" s="48"/>
      <c r="C42" s="49"/>
      <c r="D42" s="48"/>
    </row>
    <row r="43" spans="1:4" ht="12.75">
      <c r="A43" s="53"/>
      <c r="B43" s="52"/>
      <c r="C43" s="53"/>
      <c r="D43" s="52"/>
    </row>
    <row r="44" spans="1:4" ht="12.75">
      <c r="A44" s="53"/>
      <c r="B44" s="48"/>
      <c r="C44" s="49"/>
      <c r="D44" s="48"/>
    </row>
    <row r="45" spans="1:4" ht="12.75">
      <c r="A45" s="53"/>
      <c r="B45" s="52"/>
      <c r="C45" s="53"/>
      <c r="D45" s="52"/>
    </row>
    <row r="46" spans="1:4" ht="12.75">
      <c r="A46" s="53"/>
      <c r="B46" s="48"/>
      <c r="C46" s="49"/>
      <c r="D46" s="48"/>
    </row>
    <row r="47" spans="1:4" ht="12.75">
      <c r="A47" s="53"/>
      <c r="B47" s="52"/>
      <c r="C47" s="53"/>
      <c r="D47" s="52"/>
    </row>
    <row r="48" spans="1:4" ht="12.75">
      <c r="A48" s="53"/>
      <c r="B48" s="48"/>
      <c r="C48" s="49"/>
      <c r="D48" s="48"/>
    </row>
    <row r="49" spans="1:4" ht="12.75">
      <c r="A49" s="53"/>
      <c r="B49" s="48"/>
      <c r="C49" s="49"/>
      <c r="D49" s="48"/>
    </row>
    <row r="50" spans="1:4" ht="12.75">
      <c r="A50" s="53"/>
      <c r="B50" s="52"/>
      <c r="C50" s="53"/>
      <c r="D50" s="52"/>
    </row>
    <row r="51" spans="1:4" ht="12.75">
      <c r="A51" s="53"/>
      <c r="B51" s="52"/>
      <c r="C51" s="53"/>
      <c r="D51" s="52"/>
    </row>
    <row r="52" spans="1:4" ht="12.75">
      <c r="A52" s="53"/>
      <c r="B52" s="48"/>
      <c r="C52" s="49"/>
      <c r="D52" s="48"/>
    </row>
    <row r="53" spans="1:4" ht="12.75">
      <c r="A53" s="53"/>
      <c r="B53" s="52"/>
      <c r="C53" s="49"/>
      <c r="D53" s="52"/>
    </row>
    <row r="54" spans="1:4" ht="12.75">
      <c r="A54" s="11"/>
      <c r="B54" s="54"/>
      <c r="C54" s="54"/>
      <c r="D54" s="54"/>
    </row>
    <row r="55" spans="1:4" ht="12.75">
      <c r="A55" s="11"/>
      <c r="B55" s="55"/>
      <c r="C55" s="54"/>
      <c r="D55" s="55"/>
    </row>
    <row r="56" spans="1:4" ht="12.75">
      <c r="A56" s="11"/>
      <c r="B56" s="55"/>
      <c r="C56" s="54"/>
      <c r="D56" s="55"/>
    </row>
    <row r="57" spans="2:4" ht="12.75">
      <c r="B57" s="56"/>
      <c r="C57" s="56"/>
      <c r="D57" s="56"/>
    </row>
    <row r="58" spans="2:4" ht="12.75">
      <c r="B58" s="56"/>
      <c r="C58" s="56"/>
      <c r="D58" s="56"/>
    </row>
    <row r="59" spans="2:4" ht="12.75">
      <c r="B59" s="56"/>
      <c r="C59" s="56"/>
      <c r="D59" s="56"/>
    </row>
    <row r="60" spans="2:4" ht="12.75">
      <c r="B60" s="56"/>
      <c r="C60" s="56"/>
      <c r="D60" s="56"/>
    </row>
    <row r="61" spans="2:4" ht="12.75">
      <c r="B61" s="56"/>
      <c r="C61" s="56"/>
      <c r="D61" s="56"/>
    </row>
    <row r="62" spans="2:4" ht="12.75">
      <c r="B62" s="56"/>
      <c r="C62" s="56"/>
      <c r="D62" s="56"/>
    </row>
    <row r="63" spans="2:4" ht="12.75">
      <c r="B63" s="56"/>
      <c r="C63" s="56"/>
      <c r="D63" s="56"/>
    </row>
    <row r="64" spans="2:4" ht="12.75">
      <c r="B64" s="56"/>
      <c r="C64" s="56"/>
      <c r="D64" s="56"/>
    </row>
    <row r="65" spans="2:4" ht="12.75">
      <c r="B65" s="56"/>
      <c r="C65" s="56"/>
      <c r="D65" s="56"/>
    </row>
    <row r="66" spans="2:4" ht="12.75">
      <c r="B66" s="56"/>
      <c r="C66" s="56"/>
      <c r="D66" s="56"/>
    </row>
    <row r="67" spans="2:4" ht="12.75">
      <c r="B67" s="56"/>
      <c r="C67" s="56"/>
      <c r="D67" s="56"/>
    </row>
    <row r="68" spans="2:4" ht="12.75">
      <c r="B68" s="56"/>
      <c r="C68" s="56"/>
      <c r="D68" s="56"/>
    </row>
    <row r="69" spans="2:4" ht="12.75">
      <c r="B69" s="56"/>
      <c r="C69" s="56"/>
      <c r="D69" s="56"/>
    </row>
    <row r="70" spans="2:4" ht="12.75">
      <c r="B70" s="56"/>
      <c r="C70" s="56"/>
      <c r="D70" s="56"/>
    </row>
    <row r="71" spans="2:4" ht="12.75">
      <c r="B71" s="56"/>
      <c r="C71" s="56"/>
      <c r="D71" s="56"/>
    </row>
    <row r="72" spans="2:4" ht="12.75">
      <c r="B72" s="56"/>
      <c r="C72" s="56"/>
      <c r="D72" s="56"/>
    </row>
    <row r="73" spans="2:4" ht="12.75">
      <c r="B73" s="56"/>
      <c r="C73" s="56"/>
      <c r="D73" s="56"/>
    </row>
    <row r="74" spans="2:4" ht="12.75">
      <c r="B74" s="56"/>
      <c r="C74" s="56"/>
      <c r="D74" s="56"/>
    </row>
    <row r="75" spans="2:4" ht="12.75">
      <c r="B75" s="56"/>
      <c r="C75" s="56"/>
      <c r="D75" s="56"/>
    </row>
    <row r="76" spans="2:4" ht="12.75">
      <c r="B76" s="56"/>
      <c r="C76" s="56"/>
      <c r="D76" s="56"/>
    </row>
    <row r="77" spans="2:4" ht="12.75">
      <c r="B77" s="56"/>
      <c r="C77" s="56"/>
      <c r="D77" s="56"/>
    </row>
    <row r="78" spans="2:4" ht="12.75">
      <c r="B78" s="56"/>
      <c r="C78" s="56"/>
      <c r="D78" s="56"/>
    </row>
    <row r="79" spans="2:4" ht="12.75">
      <c r="B79" s="56"/>
      <c r="C79" s="56"/>
      <c r="D79" s="56"/>
    </row>
    <row r="80" spans="2:4" ht="12.75">
      <c r="B80" s="56"/>
      <c r="C80" s="56"/>
      <c r="D80" s="56"/>
    </row>
    <row r="81" spans="2:4" ht="12.75">
      <c r="B81" s="56"/>
      <c r="C81" s="56"/>
      <c r="D81" s="56"/>
    </row>
    <row r="82" spans="2:4" ht="12.75">
      <c r="B82" s="56"/>
      <c r="C82" s="56"/>
      <c r="D82" s="56"/>
    </row>
    <row r="83" spans="2:4" ht="12.75">
      <c r="B83" s="56"/>
      <c r="C83" s="56"/>
      <c r="D83" s="56"/>
    </row>
    <row r="84" spans="2:4" ht="12.75">
      <c r="B84" s="56"/>
      <c r="C84" s="56"/>
      <c r="D84" s="56"/>
    </row>
    <row r="85" spans="2:4" ht="12.75">
      <c r="B85" s="56"/>
      <c r="C85" s="56"/>
      <c r="D85" s="56"/>
    </row>
    <row r="86" spans="2:4" ht="12.75">
      <c r="B86" s="56"/>
      <c r="C86" s="56"/>
      <c r="D86" s="56"/>
    </row>
    <row r="87" spans="2:4" ht="12.75">
      <c r="B87" s="56"/>
      <c r="C87" s="56"/>
      <c r="D87" s="56"/>
    </row>
    <row r="88" spans="2:4" ht="12.75">
      <c r="B88" s="56"/>
      <c r="C88" s="56"/>
      <c r="D88" s="56"/>
    </row>
    <row r="89" spans="2:4" ht="12.75">
      <c r="B89" s="56"/>
      <c r="C89" s="56"/>
      <c r="D89" s="56"/>
    </row>
    <row r="90" spans="2:4" ht="12.75">
      <c r="B90" s="56"/>
      <c r="C90" s="56"/>
      <c r="D90" s="56"/>
    </row>
    <row r="91" spans="2:4" ht="12.75">
      <c r="B91" s="56"/>
      <c r="C91" s="56"/>
      <c r="D91" s="56"/>
    </row>
    <row r="92" spans="2:4" ht="12.75">
      <c r="B92" s="56"/>
      <c r="C92" s="56"/>
      <c r="D92" s="56"/>
    </row>
    <row r="93" spans="2:4" ht="12.75">
      <c r="B93" s="56"/>
      <c r="C93" s="56"/>
      <c r="D93" s="56"/>
    </row>
    <row r="94" spans="2:4" ht="12.75">
      <c r="B94" s="56"/>
      <c r="C94" s="56"/>
      <c r="D94" s="56"/>
    </row>
    <row r="95" spans="2:4" ht="12.75">
      <c r="B95" s="56"/>
      <c r="C95" s="56"/>
      <c r="D95" s="56"/>
    </row>
    <row r="96" spans="2:4" ht="12.75">
      <c r="B96" s="56"/>
      <c r="C96" s="56"/>
      <c r="D96" s="56"/>
    </row>
    <row r="97" spans="2:4" ht="12.75">
      <c r="B97" s="56"/>
      <c r="C97" s="56"/>
      <c r="D97" s="56"/>
    </row>
    <row r="98" spans="2:4" ht="12.75">
      <c r="B98" s="56"/>
      <c r="C98" s="56"/>
      <c r="D98" s="56"/>
    </row>
    <row r="99" spans="2:4" ht="12.75">
      <c r="B99" s="56"/>
      <c r="C99" s="56"/>
      <c r="D99" s="56"/>
    </row>
    <row r="100" spans="2:4" ht="12.75">
      <c r="B100" s="56"/>
      <c r="C100" s="56"/>
      <c r="D100" s="56"/>
    </row>
    <row r="101" spans="2:4" ht="12.75">
      <c r="B101" s="56"/>
      <c r="C101" s="56"/>
      <c r="D101" s="56"/>
    </row>
    <row r="102" spans="2:4" ht="12.75">
      <c r="B102" s="56"/>
      <c r="C102" s="56"/>
      <c r="D102" s="56"/>
    </row>
    <row r="103" spans="2:4" ht="12.75">
      <c r="B103" s="56"/>
      <c r="C103" s="56"/>
      <c r="D103" s="56"/>
    </row>
    <row r="104" spans="2:4" ht="12.75">
      <c r="B104" s="56"/>
      <c r="C104" s="56"/>
      <c r="D104" s="56"/>
    </row>
    <row r="105" spans="2:4" ht="12.75">
      <c r="B105" s="56"/>
      <c r="C105" s="56"/>
      <c r="D105" s="56"/>
    </row>
    <row r="106" spans="2:4" ht="12.75">
      <c r="B106" s="56"/>
      <c r="C106" s="56"/>
      <c r="D106" s="56"/>
    </row>
    <row r="107" spans="2:4" ht="12.75">
      <c r="B107" s="56"/>
      <c r="C107" s="56"/>
      <c r="D107" s="56"/>
    </row>
    <row r="108" spans="2:4" ht="12.75">
      <c r="B108" s="56"/>
      <c r="C108" s="56"/>
      <c r="D108" s="56"/>
    </row>
    <row r="109" spans="2:4" ht="12.75">
      <c r="B109" s="56"/>
      <c r="C109" s="56"/>
      <c r="D109" s="56"/>
    </row>
    <row r="110" spans="2:4" ht="12.75">
      <c r="B110" s="56"/>
      <c r="C110" s="56"/>
      <c r="D110" s="56"/>
    </row>
    <row r="111" spans="2:4" ht="12.75">
      <c r="B111" s="56"/>
      <c r="C111" s="56"/>
      <c r="D111" s="56"/>
    </row>
    <row r="112" spans="2:4" ht="12.75">
      <c r="B112" s="56"/>
      <c r="C112" s="56"/>
      <c r="D112" s="56"/>
    </row>
    <row r="113" spans="2:4" ht="12.75">
      <c r="B113" s="56"/>
      <c r="C113" s="56"/>
      <c r="D113" s="56"/>
    </row>
    <row r="114" spans="2:4" ht="12.75">
      <c r="B114" s="56"/>
      <c r="C114" s="56"/>
      <c r="D114" s="56"/>
    </row>
    <row r="115" spans="2:4" ht="12.75">
      <c r="B115" s="56"/>
      <c r="C115" s="56"/>
      <c r="D115" s="56"/>
    </row>
    <row r="116" spans="2:4" ht="12.75">
      <c r="B116" s="56"/>
      <c r="C116" s="56"/>
      <c r="D116" s="56"/>
    </row>
    <row r="117" spans="2:4" ht="12.75">
      <c r="B117" s="56"/>
      <c r="C117" s="56"/>
      <c r="D117" s="56"/>
    </row>
    <row r="118" spans="2:4" ht="12.75">
      <c r="B118" s="56"/>
      <c r="C118" s="56"/>
      <c r="D118" s="56"/>
    </row>
    <row r="119" spans="2:4" ht="12.75">
      <c r="B119" s="56"/>
      <c r="C119" s="56"/>
      <c r="D119" s="56"/>
    </row>
    <row r="120" spans="2:4" ht="12.75">
      <c r="B120" s="56"/>
      <c r="C120" s="56"/>
      <c r="D120" s="56"/>
    </row>
    <row r="121" spans="2:4" ht="12.75">
      <c r="B121" s="56"/>
      <c r="C121" s="56"/>
      <c r="D121" s="56"/>
    </row>
    <row r="122" spans="2:4" ht="12.75">
      <c r="B122" s="56"/>
      <c r="C122" s="56"/>
      <c r="D122" s="56"/>
    </row>
    <row r="123" spans="2:4" ht="12.75">
      <c r="B123" s="56"/>
      <c r="C123" s="56"/>
      <c r="D123" s="56"/>
    </row>
    <row r="124" spans="2:4" ht="12.75">
      <c r="B124" s="56"/>
      <c r="C124" s="56"/>
      <c r="D124" s="56"/>
    </row>
    <row r="125" spans="2:4" ht="12.75">
      <c r="B125" s="56"/>
      <c r="C125" s="56"/>
      <c r="D125" s="56"/>
    </row>
    <row r="126" spans="2:4" ht="12.75">
      <c r="B126" s="56"/>
      <c r="C126" s="56"/>
      <c r="D126" s="56"/>
    </row>
    <row r="127" spans="2:4" ht="12.75">
      <c r="B127" s="56"/>
      <c r="C127" s="56"/>
      <c r="D127" s="56"/>
    </row>
    <row r="128" spans="2:4" ht="12.75">
      <c r="B128" s="56"/>
      <c r="C128" s="56"/>
      <c r="D128" s="56"/>
    </row>
    <row r="129" spans="2:4" ht="12.75">
      <c r="B129" s="56"/>
      <c r="C129" s="56"/>
      <c r="D129" s="56"/>
    </row>
    <row r="130" spans="2:4" ht="12.75">
      <c r="B130" s="56"/>
      <c r="C130" s="56"/>
      <c r="D130" s="56"/>
    </row>
    <row r="131" spans="2:4" ht="12.75">
      <c r="B131" s="56"/>
      <c r="C131" s="56"/>
      <c r="D131" s="56"/>
    </row>
    <row r="132" spans="2:4" ht="12.75">
      <c r="B132" s="56"/>
      <c r="C132" s="56"/>
      <c r="D132" s="56"/>
    </row>
    <row r="133" spans="2:4" ht="12.75">
      <c r="B133" s="56"/>
      <c r="C133" s="56"/>
      <c r="D133" s="56"/>
    </row>
    <row r="134" spans="2:4" ht="12.75">
      <c r="B134" s="56"/>
      <c r="C134" s="56"/>
      <c r="D134" s="56"/>
    </row>
    <row r="135" spans="2:4" ht="12.75">
      <c r="B135" s="56"/>
      <c r="C135" s="56"/>
      <c r="D135" s="56"/>
    </row>
    <row r="136" spans="2:4" ht="12.75">
      <c r="B136" s="56"/>
      <c r="C136" s="56"/>
      <c r="D136" s="56"/>
    </row>
    <row r="137" spans="2:4" ht="12.75">
      <c r="B137" s="56"/>
      <c r="C137" s="56"/>
      <c r="D137" s="56"/>
    </row>
    <row r="138" spans="2:4" ht="12.75">
      <c r="B138" s="56"/>
      <c r="C138" s="56"/>
      <c r="D138" s="56"/>
    </row>
    <row r="139" spans="2:4" ht="12.75">
      <c r="B139" s="56"/>
      <c r="C139" s="56"/>
      <c r="D139" s="56"/>
    </row>
    <row r="140" spans="2:4" ht="12.75">
      <c r="B140" s="56"/>
      <c r="C140" s="56"/>
      <c r="D140" s="56"/>
    </row>
    <row r="141" spans="2:4" ht="12.75">
      <c r="B141" s="56"/>
      <c r="C141" s="56"/>
      <c r="D141" s="56"/>
    </row>
    <row r="142" spans="2:4" ht="12.75">
      <c r="B142" s="56"/>
      <c r="C142" s="56"/>
      <c r="D142" s="56"/>
    </row>
    <row r="143" spans="2:4" ht="12.75">
      <c r="B143" s="56"/>
      <c r="C143" s="56"/>
      <c r="D143" s="56"/>
    </row>
    <row r="144" spans="2:4" ht="12.75">
      <c r="B144" s="56"/>
      <c r="C144" s="56"/>
      <c r="D144" s="56"/>
    </row>
    <row r="145" spans="2:4" ht="12.75">
      <c r="B145" s="56"/>
      <c r="C145" s="56"/>
      <c r="D145" s="56"/>
    </row>
    <row r="146" spans="2:4" ht="12.75">
      <c r="B146" s="56"/>
      <c r="C146" s="56"/>
      <c r="D146" s="56"/>
    </row>
    <row r="147" spans="2:4" ht="12.75">
      <c r="B147" s="56"/>
      <c r="C147" s="56"/>
      <c r="D147" s="56"/>
    </row>
    <row r="148" spans="2:4" ht="12.75">
      <c r="B148" s="56"/>
      <c r="C148" s="56"/>
      <c r="D148" s="56"/>
    </row>
    <row r="149" spans="2:4" ht="12.75">
      <c r="B149" s="56"/>
      <c r="C149" s="56"/>
      <c r="D149" s="56"/>
    </row>
    <row r="150" spans="2:4" ht="12.75">
      <c r="B150" s="56"/>
      <c r="C150" s="56"/>
      <c r="D150" s="56"/>
    </row>
    <row r="151" spans="2:4" ht="12.75">
      <c r="B151" s="56"/>
      <c r="C151" s="56"/>
      <c r="D151" s="56"/>
    </row>
    <row r="152" spans="2:4" ht="12.75">
      <c r="B152" s="56"/>
      <c r="C152" s="56"/>
      <c r="D152" s="56"/>
    </row>
    <row r="153" spans="2:4" ht="12.75">
      <c r="B153" s="56"/>
      <c r="C153" s="56"/>
      <c r="D153" s="56"/>
    </row>
    <row r="154" spans="2:4" ht="12.75">
      <c r="B154" s="56"/>
      <c r="C154" s="56"/>
      <c r="D154" s="56"/>
    </row>
    <row r="155" spans="2:4" ht="12.75">
      <c r="B155" s="56"/>
      <c r="C155" s="56"/>
      <c r="D155" s="56"/>
    </row>
    <row r="156" spans="2:4" ht="12.75">
      <c r="B156" s="56"/>
      <c r="C156" s="56"/>
      <c r="D156" s="56"/>
    </row>
    <row r="157" spans="2:4" ht="12.75">
      <c r="B157" s="56"/>
      <c r="C157" s="56"/>
      <c r="D157" s="56"/>
    </row>
    <row r="158" spans="2:4" ht="12.75">
      <c r="B158" s="56"/>
      <c r="C158" s="56"/>
      <c r="D158" s="56"/>
    </row>
    <row r="159" spans="2:4" ht="12.75">
      <c r="B159" s="56"/>
      <c r="C159" s="56"/>
      <c r="D159" s="56"/>
    </row>
    <row r="160" spans="2:4" ht="12.75">
      <c r="B160" s="56"/>
      <c r="C160" s="56"/>
      <c r="D160" s="56"/>
    </row>
    <row r="161" spans="2:4" ht="12.75">
      <c r="B161" s="56"/>
      <c r="C161" s="56"/>
      <c r="D161" s="56"/>
    </row>
    <row r="162" spans="2:4" ht="12.75">
      <c r="B162" s="56"/>
      <c r="C162" s="56"/>
      <c r="D162" s="56"/>
    </row>
    <row r="163" spans="2:4" ht="12.75">
      <c r="B163" s="56"/>
      <c r="C163" s="56"/>
      <c r="D163" s="56"/>
    </row>
    <row r="164" spans="2:4" ht="12.75">
      <c r="B164" s="56"/>
      <c r="C164" s="56"/>
      <c r="D164" s="56"/>
    </row>
    <row r="165" spans="2:4" ht="12.75">
      <c r="B165" s="56"/>
      <c r="C165" s="56"/>
      <c r="D165" s="56"/>
    </row>
    <row r="166" spans="2:4" ht="12.75">
      <c r="B166" s="56"/>
      <c r="C166" s="56"/>
      <c r="D166" s="56"/>
    </row>
    <row r="167" spans="2:4" ht="12.75">
      <c r="B167" s="56"/>
      <c r="C167" s="56"/>
      <c r="D167" s="56"/>
    </row>
    <row r="168" spans="2:4" ht="12.75">
      <c r="B168" s="56"/>
      <c r="C168" s="56"/>
      <c r="D168" s="56"/>
    </row>
    <row r="169" spans="2:4" ht="12.75">
      <c r="B169" s="56"/>
      <c r="C169" s="56"/>
      <c r="D169" s="56"/>
    </row>
    <row r="170" spans="2:4" ht="12.75">
      <c r="B170" s="56"/>
      <c r="C170" s="56"/>
      <c r="D170" s="56"/>
    </row>
    <row r="171" spans="2:4" ht="12.75">
      <c r="B171" s="56"/>
      <c r="C171" s="56"/>
      <c r="D171" s="56"/>
    </row>
    <row r="172" spans="2:4" ht="12.75">
      <c r="B172" s="56"/>
      <c r="C172" s="56"/>
      <c r="D172" s="56"/>
    </row>
    <row r="173" spans="2:4" ht="12.75">
      <c r="B173" s="56"/>
      <c r="C173" s="56"/>
      <c r="D173" s="56"/>
    </row>
    <row r="174" spans="2:4" ht="12.75">
      <c r="B174" s="56"/>
      <c r="C174" s="56"/>
      <c r="D174" s="56"/>
    </row>
    <row r="175" spans="2:4" ht="12.75">
      <c r="B175" s="56"/>
      <c r="C175" s="56"/>
      <c r="D175" s="56"/>
    </row>
    <row r="176" spans="2:4" ht="12.75">
      <c r="B176" s="56"/>
      <c r="C176" s="56"/>
      <c r="D176" s="56"/>
    </row>
    <row r="177" spans="2:4" ht="12.75">
      <c r="B177" s="56"/>
      <c r="C177" s="56"/>
      <c r="D177" s="56"/>
    </row>
    <row r="178" spans="2:4" ht="12.75">
      <c r="B178" s="56"/>
      <c r="C178" s="56"/>
      <c r="D178" s="56"/>
    </row>
    <row r="179" spans="2:4" ht="12.75">
      <c r="B179" s="56"/>
      <c r="C179" s="56"/>
      <c r="D179" s="56"/>
    </row>
    <row r="180" spans="2:4" ht="12.75">
      <c r="B180" s="56"/>
      <c r="C180" s="56"/>
      <c r="D180" s="56"/>
    </row>
    <row r="181" spans="2:4" ht="12.75">
      <c r="B181" s="56"/>
      <c r="C181" s="56"/>
      <c r="D181" s="56"/>
    </row>
    <row r="182" spans="2:4" ht="12.75">
      <c r="B182" s="56"/>
      <c r="C182" s="56"/>
      <c r="D182" s="56"/>
    </row>
    <row r="183" spans="2:4" ht="12.75">
      <c r="B183" s="56"/>
      <c r="C183" s="56"/>
      <c r="D183" s="56"/>
    </row>
    <row r="184" spans="2:4" ht="12.75">
      <c r="B184" s="56"/>
      <c r="C184" s="56"/>
      <c r="D184" s="56"/>
    </row>
    <row r="185" spans="2:4" ht="12.75">
      <c r="B185" s="56"/>
      <c r="C185" s="56"/>
      <c r="D185" s="56"/>
    </row>
    <row r="186" spans="2:4" ht="12.75">
      <c r="B186" s="56"/>
      <c r="C186" s="56"/>
      <c r="D186" s="56"/>
    </row>
    <row r="187" spans="2:4" ht="12.75">
      <c r="B187" s="56"/>
      <c r="C187" s="56"/>
      <c r="D187" s="56"/>
    </row>
    <row r="188" spans="2:4" ht="12.75">
      <c r="B188" s="56"/>
      <c r="C188" s="56"/>
      <c r="D188" s="56"/>
    </row>
    <row r="189" spans="2:4" ht="12.75">
      <c r="B189" s="56"/>
      <c r="C189" s="56"/>
      <c r="D189" s="56"/>
    </row>
    <row r="190" spans="2:4" ht="12.75">
      <c r="B190" s="56"/>
      <c r="C190" s="56"/>
      <c r="D190" s="56"/>
    </row>
    <row r="191" spans="2:4" ht="12.75">
      <c r="B191" s="56"/>
      <c r="C191" s="56"/>
      <c r="D191" s="56"/>
    </row>
    <row r="192" spans="2:4" ht="12.75">
      <c r="B192" s="56"/>
      <c r="C192" s="56"/>
      <c r="D192" s="56"/>
    </row>
    <row r="193" spans="2:4" ht="12.75">
      <c r="B193" s="56"/>
      <c r="C193" s="56"/>
      <c r="D193" s="56"/>
    </row>
    <row r="194" spans="2:4" ht="12.75">
      <c r="B194" s="56"/>
      <c r="C194" s="56"/>
      <c r="D194" s="56"/>
    </row>
    <row r="195" spans="2:4" ht="12.75">
      <c r="B195" s="56"/>
      <c r="C195" s="56"/>
      <c r="D195" s="56"/>
    </row>
    <row r="196" spans="2:4" ht="12.75">
      <c r="B196" s="56"/>
      <c r="C196" s="56"/>
      <c r="D196" s="56"/>
    </row>
    <row r="197" spans="2:4" ht="12.75">
      <c r="B197" s="56"/>
      <c r="C197" s="56"/>
      <c r="D197" s="56"/>
    </row>
    <row r="198" spans="2:4" ht="12.75">
      <c r="B198" s="56"/>
      <c r="C198" s="56"/>
      <c r="D198" s="56"/>
    </row>
    <row r="199" spans="2:4" ht="12.75">
      <c r="B199" s="56"/>
      <c r="C199" s="56"/>
      <c r="D199" s="56"/>
    </row>
    <row r="200" spans="2:4" ht="12.75">
      <c r="B200" s="56"/>
      <c r="C200" s="56"/>
      <c r="D200" s="56"/>
    </row>
    <row r="201" spans="2:4" ht="12.75">
      <c r="B201" s="56"/>
      <c r="C201" s="56"/>
      <c r="D201" s="56"/>
    </row>
    <row r="202" spans="2:4" ht="12.75">
      <c r="B202" s="56"/>
      <c r="C202" s="56"/>
      <c r="D202" s="56"/>
    </row>
    <row r="203" spans="2:4" ht="12.75">
      <c r="B203" s="56"/>
      <c r="C203" s="56"/>
      <c r="D203" s="56"/>
    </row>
    <row r="204" spans="2:4" ht="12.75">
      <c r="B204" s="56"/>
      <c r="C204" s="56"/>
      <c r="D204" s="56"/>
    </row>
    <row r="205" spans="2:4" ht="12.75">
      <c r="B205" s="56"/>
      <c r="C205" s="56"/>
      <c r="D205" s="56"/>
    </row>
    <row r="206" spans="2:4" ht="12.75">
      <c r="B206" s="56"/>
      <c r="C206" s="56"/>
      <c r="D206" s="56"/>
    </row>
    <row r="207" spans="2:4" ht="12.75">
      <c r="B207" s="56"/>
      <c r="C207" s="56"/>
      <c r="D207" s="56"/>
    </row>
    <row r="208" spans="2:4" ht="12.75">
      <c r="B208" s="56"/>
      <c r="C208" s="56"/>
      <c r="D208" s="56"/>
    </row>
    <row r="209" spans="2:4" ht="12.75">
      <c r="B209" s="56"/>
      <c r="C209" s="56"/>
      <c r="D209" s="56"/>
    </row>
    <row r="210" spans="2:4" ht="12.75">
      <c r="B210" s="56"/>
      <c r="C210" s="56"/>
      <c r="D210" s="56"/>
    </row>
    <row r="211" spans="2:4" ht="12.75">
      <c r="B211" s="56"/>
      <c r="C211" s="56"/>
      <c r="D211" s="56"/>
    </row>
    <row r="212" spans="2:4" ht="12.75">
      <c r="B212" s="56"/>
      <c r="C212" s="56"/>
      <c r="D212" s="56"/>
    </row>
    <row r="213" spans="2:4" ht="12.75">
      <c r="B213" s="56"/>
      <c r="C213" s="56"/>
      <c r="D213" s="56"/>
    </row>
    <row r="214" spans="2:4" ht="12.75">
      <c r="B214" s="56"/>
      <c r="C214" s="56"/>
      <c r="D214" s="56"/>
    </row>
    <row r="215" spans="2:4" ht="12.75">
      <c r="B215" s="56"/>
      <c r="C215" s="56"/>
      <c r="D215" s="56"/>
    </row>
    <row r="216" spans="2:4" ht="12.75">
      <c r="B216" s="56"/>
      <c r="C216" s="56"/>
      <c r="D216" s="56"/>
    </row>
    <row r="217" spans="2:4" ht="12.75">
      <c r="B217" s="56"/>
      <c r="C217" s="56"/>
      <c r="D217" s="56"/>
    </row>
    <row r="218" spans="2:4" ht="12.75">
      <c r="B218" s="56"/>
      <c r="C218" s="56"/>
      <c r="D218" s="56"/>
    </row>
    <row r="219" spans="2:4" ht="12.75">
      <c r="B219" s="56"/>
      <c r="C219" s="56"/>
      <c r="D219" s="56"/>
    </row>
    <row r="220" spans="2:4" ht="12.75">
      <c r="B220" s="56"/>
      <c r="C220" s="56"/>
      <c r="D220" s="56"/>
    </row>
    <row r="221" spans="2:4" ht="12.75">
      <c r="B221" s="56"/>
      <c r="C221" s="56"/>
      <c r="D221" s="56"/>
    </row>
    <row r="222" spans="2:4" ht="12.75">
      <c r="B222" s="56"/>
      <c r="C222" s="56"/>
      <c r="D222" s="56"/>
    </row>
    <row r="223" spans="2:4" ht="12.75">
      <c r="B223" s="56"/>
      <c r="C223" s="56"/>
      <c r="D223" s="56"/>
    </row>
    <row r="224" spans="2:4" ht="12.75">
      <c r="B224" s="56"/>
      <c r="C224" s="56"/>
      <c r="D224" s="56"/>
    </row>
    <row r="225" spans="2:4" ht="12.75">
      <c r="B225" s="56"/>
      <c r="C225" s="56"/>
      <c r="D225" s="56"/>
    </row>
    <row r="226" spans="2:4" ht="12.75">
      <c r="B226" s="56"/>
      <c r="C226" s="56"/>
      <c r="D226" s="56"/>
    </row>
    <row r="227" spans="2:4" ht="12.75">
      <c r="B227" s="56"/>
      <c r="C227" s="56"/>
      <c r="D227" s="56"/>
    </row>
    <row r="228" spans="2:4" ht="12.75">
      <c r="B228" s="56"/>
      <c r="C228" s="56"/>
      <c r="D228" s="56"/>
    </row>
    <row r="229" spans="2:4" ht="12.75">
      <c r="B229" s="56"/>
      <c r="C229" s="56"/>
      <c r="D229" s="56"/>
    </row>
    <row r="230" spans="2:4" ht="12.75">
      <c r="B230" s="56"/>
      <c r="C230" s="56"/>
      <c r="D230" s="56"/>
    </row>
    <row r="231" spans="2:4" ht="12.75">
      <c r="B231" s="56"/>
      <c r="C231" s="56"/>
      <c r="D231" s="56"/>
    </row>
    <row r="232" spans="2:4" ht="12.75">
      <c r="B232" s="56"/>
      <c r="C232" s="56"/>
      <c r="D232" s="56"/>
    </row>
    <row r="233" spans="2:4" ht="12.75">
      <c r="B233" s="56"/>
      <c r="C233" s="56"/>
      <c r="D233" s="56"/>
    </row>
    <row r="234" spans="2:4" ht="12.75">
      <c r="B234" s="56"/>
      <c r="C234" s="56"/>
      <c r="D234" s="56"/>
    </row>
    <row r="235" spans="2:4" ht="12.75">
      <c r="B235" s="56"/>
      <c r="C235" s="56"/>
      <c r="D235" s="56"/>
    </row>
    <row r="236" spans="2:4" ht="12.75">
      <c r="B236" s="56"/>
      <c r="C236" s="56"/>
      <c r="D236" s="56"/>
    </row>
    <row r="237" spans="2:4" ht="12.75">
      <c r="B237" s="56"/>
      <c r="C237" s="56"/>
      <c r="D237" s="56"/>
    </row>
    <row r="238" spans="2:4" ht="12.75">
      <c r="B238" s="56"/>
      <c r="C238" s="56"/>
      <c r="D238" s="56"/>
    </row>
    <row r="239" spans="2:4" ht="12.75">
      <c r="B239" s="56"/>
      <c r="C239" s="56"/>
      <c r="D239" s="56"/>
    </row>
    <row r="240" spans="2:4" ht="12.75">
      <c r="B240" s="56"/>
      <c r="C240" s="56"/>
      <c r="D240" s="56"/>
    </row>
    <row r="241" spans="2:4" ht="12.75">
      <c r="B241" s="56"/>
      <c r="C241" s="56"/>
      <c r="D241" s="56"/>
    </row>
    <row r="242" spans="2:4" ht="12.75">
      <c r="B242" s="56"/>
      <c r="C242" s="56"/>
      <c r="D242" s="56"/>
    </row>
    <row r="243" spans="2:4" ht="12.75">
      <c r="B243" s="56"/>
      <c r="C243" s="56"/>
      <c r="D243" s="56"/>
    </row>
    <row r="244" spans="2:4" ht="12.75">
      <c r="B244" s="56"/>
      <c r="C244" s="56"/>
      <c r="D244" s="56"/>
    </row>
    <row r="245" spans="2:4" ht="12.75">
      <c r="B245" s="56"/>
      <c r="C245" s="56"/>
      <c r="D245" s="56"/>
    </row>
    <row r="246" spans="2:4" ht="12.75">
      <c r="B246" s="56"/>
      <c r="C246" s="56"/>
      <c r="D246" s="56"/>
    </row>
    <row r="247" spans="2:4" ht="12.75">
      <c r="B247" s="56"/>
      <c r="C247" s="56"/>
      <c r="D247" s="56"/>
    </row>
    <row r="248" spans="2:4" ht="12.75">
      <c r="B248" s="56"/>
      <c r="C248" s="56"/>
      <c r="D248" s="56"/>
    </row>
    <row r="249" spans="2:4" ht="12.75">
      <c r="B249" s="56"/>
      <c r="C249" s="56"/>
      <c r="D249" s="56"/>
    </row>
    <row r="250" spans="2:4" ht="12.75">
      <c r="B250" s="56"/>
      <c r="C250" s="56"/>
      <c r="D250" s="56"/>
    </row>
    <row r="251" spans="2:4" ht="12.75">
      <c r="B251" s="56"/>
      <c r="C251" s="56"/>
      <c r="D251" s="56"/>
    </row>
    <row r="252" spans="2:4" ht="12.75">
      <c r="B252" s="56"/>
      <c r="C252" s="56"/>
      <c r="D252" s="56"/>
    </row>
    <row r="253" spans="2:4" ht="12.75">
      <c r="B253" s="56"/>
      <c r="C253" s="56"/>
      <c r="D253" s="56"/>
    </row>
    <row r="254" spans="2:4" ht="12.75">
      <c r="B254" s="56"/>
      <c r="C254" s="56"/>
      <c r="D254" s="56"/>
    </row>
    <row r="255" spans="2:4" ht="12.75">
      <c r="B255" s="56"/>
      <c r="C255" s="56"/>
      <c r="D255" s="56"/>
    </row>
    <row r="256" spans="2:4" ht="12.75">
      <c r="B256" s="56"/>
      <c r="C256" s="56"/>
      <c r="D256" s="56"/>
    </row>
    <row r="257" spans="2:4" ht="12.75">
      <c r="B257" s="56"/>
      <c r="C257" s="56"/>
      <c r="D257" s="56"/>
    </row>
    <row r="258" spans="2:4" ht="12.75">
      <c r="B258" s="56"/>
      <c r="C258" s="56"/>
      <c r="D258" s="56"/>
    </row>
    <row r="259" spans="2:4" ht="12.75">
      <c r="B259" s="56"/>
      <c r="C259" s="56"/>
      <c r="D259" s="56"/>
    </row>
    <row r="260" spans="2:4" ht="12.75">
      <c r="B260" s="56"/>
      <c r="C260" s="56"/>
      <c r="D260" s="56"/>
    </row>
    <row r="261" spans="2:4" ht="12.75">
      <c r="B261" s="56"/>
      <c r="C261" s="56"/>
      <c r="D261" s="56"/>
    </row>
    <row r="262" spans="2:4" ht="12.75">
      <c r="B262" s="56"/>
      <c r="C262" s="56"/>
      <c r="D262" s="56"/>
    </row>
    <row r="263" spans="2:4" ht="12.75">
      <c r="B263" s="56"/>
      <c r="C263" s="56"/>
      <c r="D263" s="56"/>
    </row>
    <row r="264" spans="2:4" ht="12.75">
      <c r="B264" s="56"/>
      <c r="C264" s="56"/>
      <c r="D264" s="56"/>
    </row>
    <row r="265" spans="2:4" ht="12.75">
      <c r="B265" s="56"/>
      <c r="C265" s="56"/>
      <c r="D265" s="56"/>
    </row>
    <row r="266" spans="2:4" ht="12.75">
      <c r="B266" s="56"/>
      <c r="C266" s="56"/>
      <c r="D266" s="56"/>
    </row>
    <row r="267" spans="2:4" ht="12.75">
      <c r="B267" s="56"/>
      <c r="C267" s="56"/>
      <c r="D267" s="56"/>
    </row>
    <row r="268" spans="2:4" ht="12.75">
      <c r="B268" s="56"/>
      <c r="C268" s="56"/>
      <c r="D268" s="56"/>
    </row>
    <row r="269" spans="2:4" ht="12.75">
      <c r="B269" s="56"/>
      <c r="C269" s="56"/>
      <c r="D269" s="56"/>
    </row>
    <row r="270" spans="2:4" ht="12.75">
      <c r="B270" s="56"/>
      <c r="C270" s="56"/>
      <c r="D270" s="56"/>
    </row>
    <row r="271" spans="2:4" ht="12.75">
      <c r="B271" s="56"/>
      <c r="C271" s="56"/>
      <c r="D271" s="56"/>
    </row>
    <row r="272" spans="2:4" ht="12.75">
      <c r="B272" s="56"/>
      <c r="C272" s="56"/>
      <c r="D272" s="56"/>
    </row>
    <row r="273" spans="2:4" ht="12.75">
      <c r="B273" s="56"/>
      <c r="C273" s="56"/>
      <c r="D273" s="56"/>
    </row>
    <row r="274" spans="2:4" ht="12.75">
      <c r="B274" s="56"/>
      <c r="C274" s="56"/>
      <c r="D274" s="56"/>
    </row>
    <row r="275" spans="2:4" ht="12.75">
      <c r="B275" s="56"/>
      <c r="C275" s="56"/>
      <c r="D275" s="56"/>
    </row>
    <row r="276" spans="2:4" ht="12.75">
      <c r="B276" s="56"/>
      <c r="C276" s="56"/>
      <c r="D276" s="56"/>
    </row>
    <row r="277" spans="2:4" ht="12.75">
      <c r="B277" s="56"/>
      <c r="C277" s="56"/>
      <c r="D277" s="56"/>
    </row>
    <row r="278" spans="2:4" ht="12.75">
      <c r="B278" s="56"/>
      <c r="C278" s="56"/>
      <c r="D278" s="56"/>
    </row>
    <row r="279" spans="2:4" ht="12.75">
      <c r="B279" s="56"/>
      <c r="C279" s="56"/>
      <c r="D279" s="56"/>
    </row>
    <row r="280" spans="2:4" ht="12.75">
      <c r="B280" s="56"/>
      <c r="C280" s="56"/>
      <c r="D280" s="56"/>
    </row>
    <row r="281" spans="2:4" ht="12.75">
      <c r="B281" s="56"/>
      <c r="C281" s="56"/>
      <c r="D281" s="56"/>
    </row>
    <row r="282" spans="2:4" ht="12.75">
      <c r="B282" s="56"/>
      <c r="C282" s="56"/>
      <c r="D282" s="56"/>
    </row>
    <row r="283" spans="2:4" ht="12.75">
      <c r="B283" s="56"/>
      <c r="C283" s="56"/>
      <c r="D283" s="56"/>
    </row>
    <row r="284" spans="2:4" ht="12.75">
      <c r="B284" s="56"/>
      <c r="C284" s="56"/>
      <c r="D284" s="56"/>
    </row>
    <row r="285" spans="2:4" ht="12.75">
      <c r="B285" s="56"/>
      <c r="C285" s="56"/>
      <c r="D285" s="56"/>
    </row>
    <row r="286" spans="2:4" ht="12.75">
      <c r="B286" s="56"/>
      <c r="C286" s="56"/>
      <c r="D286" s="56"/>
    </row>
    <row r="287" spans="2:4" ht="12.75">
      <c r="B287" s="56"/>
      <c r="C287" s="56"/>
      <c r="D287" s="56"/>
    </row>
    <row r="288" spans="2:4" ht="12.75">
      <c r="B288" s="56"/>
      <c r="C288" s="56"/>
      <c r="D288" s="56"/>
    </row>
    <row r="289" spans="2:4" ht="12.75">
      <c r="B289" s="56"/>
      <c r="C289" s="56"/>
      <c r="D289" s="56"/>
    </row>
    <row r="290" spans="2:4" ht="12.75">
      <c r="B290" s="56"/>
      <c r="C290" s="56"/>
      <c r="D290" s="56"/>
    </row>
    <row r="291" spans="2:4" ht="12.75">
      <c r="B291" s="56"/>
      <c r="C291" s="56"/>
      <c r="D291" s="56"/>
    </row>
    <row r="292" spans="2:4" ht="12.75">
      <c r="B292" s="56"/>
      <c r="C292" s="56"/>
      <c r="D292" s="56"/>
    </row>
    <row r="293" spans="2:4" ht="12.75">
      <c r="B293" s="56"/>
      <c r="C293" s="56"/>
      <c r="D293" s="56"/>
    </row>
    <row r="294" spans="2:4" ht="12.75">
      <c r="B294" s="56"/>
      <c r="C294" s="56"/>
      <c r="D294" s="56"/>
    </row>
    <row r="295" spans="2:4" ht="12.75">
      <c r="B295" s="56"/>
      <c r="C295" s="56"/>
      <c r="D295" s="56"/>
    </row>
    <row r="296" spans="2:4" ht="12.75">
      <c r="B296" s="56"/>
      <c r="C296" s="56"/>
      <c r="D296" s="56"/>
    </row>
    <row r="297" spans="2:4" ht="12.75">
      <c r="B297" s="56"/>
      <c r="C297" s="56"/>
      <c r="D297" s="56"/>
    </row>
    <row r="298" spans="2:4" ht="12.75">
      <c r="B298" s="56"/>
      <c r="C298" s="56"/>
      <c r="D298" s="56"/>
    </row>
    <row r="299" spans="2:4" ht="12.75">
      <c r="B299" s="56"/>
      <c r="C299" s="56"/>
      <c r="D299" s="56"/>
    </row>
    <row r="300" spans="2:4" ht="12.75">
      <c r="B300" s="56"/>
      <c r="C300" s="56"/>
      <c r="D300" s="56"/>
    </row>
    <row r="301" spans="2:4" ht="12.75">
      <c r="B301" s="56"/>
      <c r="C301" s="56"/>
      <c r="D301" s="56"/>
    </row>
    <row r="302" spans="2:4" ht="12.75">
      <c r="B302" s="56"/>
      <c r="C302" s="56"/>
      <c r="D302" s="56"/>
    </row>
    <row r="303" spans="2:4" ht="12.75">
      <c r="B303" s="56"/>
      <c r="C303" s="56"/>
      <c r="D303" s="56"/>
    </row>
    <row r="304" spans="2:4" ht="12.75">
      <c r="B304" s="56"/>
      <c r="C304" s="56"/>
      <c r="D304" s="56"/>
    </row>
    <row r="305" spans="2:4" ht="12.75">
      <c r="B305" s="56"/>
      <c r="C305" s="56"/>
      <c r="D305" s="56"/>
    </row>
    <row r="306" spans="2:4" ht="12.75">
      <c r="B306" s="56"/>
      <c r="C306" s="56"/>
      <c r="D306" s="56"/>
    </row>
    <row r="307" spans="2:4" ht="12.75">
      <c r="B307" s="56"/>
      <c r="C307" s="56"/>
      <c r="D307" s="56"/>
    </row>
    <row r="308" spans="2:4" ht="12.75">
      <c r="B308" s="56"/>
      <c r="C308" s="56"/>
      <c r="D308" s="56"/>
    </row>
    <row r="309" spans="2:4" ht="12.75">
      <c r="B309" s="56"/>
      <c r="C309" s="56"/>
      <c r="D309" s="56"/>
    </row>
    <row r="310" spans="2:4" ht="12.75">
      <c r="B310" s="56"/>
      <c r="C310" s="56"/>
      <c r="D310" s="56"/>
    </row>
    <row r="311" spans="2:4" ht="12.75">
      <c r="B311" s="56"/>
      <c r="C311" s="56"/>
      <c r="D311" s="56"/>
    </row>
    <row r="312" spans="2:4" ht="12.75">
      <c r="B312" s="56"/>
      <c r="C312" s="56"/>
      <c r="D312" s="56"/>
    </row>
    <row r="313" spans="2:4" ht="12.75">
      <c r="B313" s="56"/>
      <c r="C313" s="56"/>
      <c r="D313" s="56"/>
    </row>
    <row r="314" spans="2:4" ht="12.75">
      <c r="B314" s="56"/>
      <c r="C314" s="56"/>
      <c r="D314" s="56"/>
    </row>
    <row r="315" spans="2:4" ht="12.75">
      <c r="B315" s="56"/>
      <c r="C315" s="56"/>
      <c r="D315" s="56"/>
    </row>
    <row r="316" spans="2:4" ht="12.75">
      <c r="B316" s="56"/>
      <c r="C316" s="56"/>
      <c r="D316" s="56"/>
    </row>
    <row r="317" spans="2:4" ht="12.75">
      <c r="B317" s="56"/>
      <c r="C317" s="56"/>
      <c r="D317" s="56"/>
    </row>
    <row r="318" spans="2:4" ht="12.75">
      <c r="B318" s="56"/>
      <c r="C318" s="56"/>
      <c r="D318" s="56"/>
    </row>
    <row r="319" spans="2:4" ht="12.75">
      <c r="B319" s="56"/>
      <c r="C319" s="56"/>
      <c r="D319" s="56"/>
    </row>
    <row r="320" spans="2:4" ht="12.75">
      <c r="B320" s="56"/>
      <c r="C320" s="56"/>
      <c r="D320" s="56"/>
    </row>
    <row r="321" spans="2:4" ht="12.75">
      <c r="B321" s="56"/>
      <c r="C321" s="56"/>
      <c r="D321" s="56"/>
    </row>
    <row r="322" spans="2:4" ht="12.75">
      <c r="B322" s="56"/>
      <c r="C322" s="56"/>
      <c r="D322" s="56"/>
    </row>
    <row r="323" spans="2:4" ht="12.75">
      <c r="B323" s="56"/>
      <c r="C323" s="56"/>
      <c r="D323" s="56"/>
    </row>
    <row r="324" spans="2:4" ht="12.75">
      <c r="B324" s="56"/>
      <c r="C324" s="56"/>
      <c r="D324" s="56"/>
    </row>
    <row r="325" spans="2:4" ht="12.75">
      <c r="B325" s="56"/>
      <c r="C325" s="56"/>
      <c r="D325" s="56"/>
    </row>
    <row r="326" spans="2:4" ht="12.75">
      <c r="B326" s="56"/>
      <c r="C326" s="56"/>
      <c r="D326" s="56"/>
    </row>
    <row r="327" spans="2:4" ht="12.75">
      <c r="B327" s="56"/>
      <c r="C327" s="56"/>
      <c r="D327" s="56"/>
    </row>
    <row r="328" spans="2:4" ht="12.75">
      <c r="B328" s="56"/>
      <c r="C328" s="56"/>
      <c r="D328" s="56"/>
    </row>
    <row r="329" spans="2:4" ht="12.75">
      <c r="B329" s="56"/>
      <c r="C329" s="56"/>
      <c r="D329" s="56"/>
    </row>
    <row r="330" spans="2:4" ht="12.75">
      <c r="B330" s="56"/>
      <c r="C330" s="56"/>
      <c r="D330" s="56"/>
    </row>
    <row r="331" spans="2:4" ht="12.75">
      <c r="B331" s="56"/>
      <c r="C331" s="56"/>
      <c r="D331" s="56"/>
    </row>
    <row r="332" spans="2:4" ht="12.75">
      <c r="B332" s="56"/>
      <c r="C332" s="56"/>
      <c r="D332" s="56"/>
    </row>
    <row r="333" spans="2:4" ht="12.75">
      <c r="B333" s="56"/>
      <c r="C333" s="56"/>
      <c r="D333" s="56"/>
    </row>
    <row r="334" spans="2:4" ht="12.75">
      <c r="B334" s="56"/>
      <c r="C334" s="56"/>
      <c r="D334" s="56"/>
    </row>
    <row r="335" spans="2:4" ht="12.75">
      <c r="B335" s="56"/>
      <c r="C335" s="56"/>
      <c r="D335" s="56"/>
    </row>
    <row r="336" spans="2:4" ht="12.75">
      <c r="B336" s="56"/>
      <c r="C336" s="56"/>
      <c r="D336" s="56"/>
    </row>
    <row r="337" spans="2:4" ht="12.75">
      <c r="B337" s="56"/>
      <c r="C337" s="56"/>
      <c r="D337" s="56"/>
    </row>
    <row r="338" spans="2:4" ht="12.75">
      <c r="B338" s="56"/>
      <c r="C338" s="56"/>
      <c r="D338" s="56"/>
    </row>
    <row r="339" spans="2:4" ht="12.75">
      <c r="B339" s="56"/>
      <c r="C339" s="56"/>
      <c r="D339" s="56"/>
    </row>
    <row r="340" spans="2:4" ht="12.75">
      <c r="B340" s="56"/>
      <c r="C340" s="56"/>
      <c r="D340" s="56"/>
    </row>
    <row r="341" spans="2:4" ht="12.75">
      <c r="B341" s="56"/>
      <c r="C341" s="56"/>
      <c r="D341" s="56"/>
    </row>
    <row r="342" spans="2:4" ht="12.75">
      <c r="B342" s="56"/>
      <c r="C342" s="56"/>
      <c r="D342" s="56"/>
    </row>
    <row r="343" spans="2:4" ht="12.75">
      <c r="B343" s="56"/>
      <c r="C343" s="56"/>
      <c r="D343" s="56"/>
    </row>
    <row r="344" spans="2:4" ht="12.75">
      <c r="B344" s="56"/>
      <c r="C344" s="56"/>
      <c r="D344" s="56"/>
    </row>
    <row r="345" spans="2:4" ht="12.75">
      <c r="B345" s="56"/>
      <c r="C345" s="56"/>
      <c r="D345" s="56"/>
    </row>
    <row r="346" spans="2:4" ht="12.75">
      <c r="B346" s="56"/>
      <c r="C346" s="56"/>
      <c r="D346" s="56"/>
    </row>
    <row r="347" spans="2:4" ht="12.75">
      <c r="B347" s="56"/>
      <c r="C347" s="56"/>
      <c r="D347" s="56"/>
    </row>
    <row r="348" spans="2:4" ht="12.75">
      <c r="B348" s="56"/>
      <c r="C348" s="56"/>
      <c r="D348" s="56"/>
    </row>
    <row r="349" spans="2:4" ht="12.75">
      <c r="B349" s="56"/>
      <c r="C349" s="56"/>
      <c r="D349" s="56"/>
    </row>
    <row r="350" spans="2:4" ht="12.75">
      <c r="B350" s="56"/>
      <c r="C350" s="56"/>
      <c r="D350" s="56"/>
    </row>
    <row r="351" spans="2:4" ht="12.75">
      <c r="B351" s="56"/>
      <c r="C351" s="56"/>
      <c r="D351" s="56"/>
    </row>
    <row r="352" spans="2:4" ht="12.75">
      <c r="B352" s="56"/>
      <c r="C352" s="56"/>
      <c r="D352" s="56"/>
    </row>
    <row r="353" spans="2:4" ht="12.75">
      <c r="B353" s="56"/>
      <c r="C353" s="56"/>
      <c r="D353" s="56"/>
    </row>
    <row r="354" spans="2:4" ht="12.75">
      <c r="B354" s="56"/>
      <c r="C354" s="56"/>
      <c r="D354" s="56"/>
    </row>
    <row r="355" spans="2:4" ht="12.75">
      <c r="B355" s="56"/>
      <c r="C355" s="56"/>
      <c r="D355" s="56"/>
    </row>
    <row r="356" spans="2:4" ht="12.75">
      <c r="B356" s="56"/>
      <c r="C356" s="56"/>
      <c r="D356" s="56"/>
    </row>
    <row r="357" spans="2:4" ht="12.75">
      <c r="B357" s="56"/>
      <c r="C357" s="56"/>
      <c r="D357" s="56"/>
    </row>
    <row r="358" spans="2:4" ht="12.75">
      <c r="B358" s="56"/>
      <c r="C358" s="56"/>
      <c r="D358" s="56"/>
    </row>
    <row r="359" spans="2:4" ht="12.75">
      <c r="B359" s="56"/>
      <c r="C359" s="56"/>
      <c r="D359" s="56"/>
    </row>
    <row r="360" spans="2:4" ht="12.75">
      <c r="B360" s="56"/>
      <c r="C360" s="56"/>
      <c r="D360" s="56"/>
    </row>
    <row r="361" spans="2:4" ht="12.75">
      <c r="B361" s="56"/>
      <c r="C361" s="56"/>
      <c r="D361" s="56"/>
    </row>
    <row r="362" spans="2:4" ht="12.75">
      <c r="B362" s="56"/>
      <c r="C362" s="56"/>
      <c r="D362" s="56"/>
    </row>
    <row r="363" spans="2:4" ht="12.75">
      <c r="B363" s="56"/>
      <c r="C363" s="56"/>
      <c r="D363" s="56"/>
    </row>
    <row r="364" spans="2:4" ht="12.75">
      <c r="B364" s="56"/>
      <c r="C364" s="56"/>
      <c r="D364" s="56"/>
    </row>
    <row r="365" spans="2:4" ht="12.75">
      <c r="B365" s="56"/>
      <c r="C365" s="56"/>
      <c r="D365" s="56"/>
    </row>
    <row r="366" spans="2:4" ht="12.75">
      <c r="B366" s="56"/>
      <c r="C366" s="56"/>
      <c r="D366" s="56"/>
    </row>
    <row r="367" spans="2:4" ht="12.75">
      <c r="B367" s="56"/>
      <c r="C367" s="56"/>
      <c r="D367" s="56"/>
    </row>
    <row r="368" spans="2:4" ht="12.75">
      <c r="B368" s="56"/>
      <c r="C368" s="56"/>
      <c r="D368" s="56"/>
    </row>
    <row r="369" spans="2:4" ht="12.75">
      <c r="B369" s="56"/>
      <c r="C369" s="56"/>
      <c r="D369" s="56"/>
    </row>
    <row r="370" spans="2:4" ht="12.75">
      <c r="B370" s="56"/>
      <c r="C370" s="56"/>
      <c r="D370" s="56"/>
    </row>
    <row r="371" spans="2:4" ht="12.75">
      <c r="B371" s="56"/>
      <c r="C371" s="56"/>
      <c r="D371" s="56"/>
    </row>
    <row r="372" spans="2:4" ht="12.75">
      <c r="B372" s="56"/>
      <c r="C372" s="56"/>
      <c r="D372" s="56"/>
    </row>
    <row r="373" spans="2:4" ht="12.75">
      <c r="B373" s="56"/>
      <c r="C373" s="56"/>
      <c r="D373" s="56"/>
    </row>
    <row r="374" spans="2:4" ht="12.75">
      <c r="B374" s="56"/>
      <c r="C374" s="56"/>
      <c r="D374" s="56"/>
    </row>
    <row r="375" spans="2:4" ht="12.75">
      <c r="B375" s="56"/>
      <c r="C375" s="56"/>
      <c r="D375" s="56"/>
    </row>
    <row r="376" spans="2:4" ht="12.75">
      <c r="B376" s="56"/>
      <c r="C376" s="56"/>
      <c r="D376" s="56"/>
    </row>
    <row r="377" spans="2:4" ht="12.75">
      <c r="B377" s="56"/>
      <c r="C377" s="56"/>
      <c r="D377" s="56"/>
    </row>
    <row r="378" spans="2:4" ht="12.75">
      <c r="B378" s="56"/>
      <c r="C378" s="56"/>
      <c r="D378" s="56"/>
    </row>
    <row r="379" spans="2:4" ht="12.75">
      <c r="B379" s="56"/>
      <c r="C379" s="56"/>
      <c r="D379" s="56"/>
    </row>
    <row r="380" spans="2:4" ht="12.75">
      <c r="B380" s="56"/>
      <c r="C380" s="56"/>
      <c r="D380" s="56"/>
    </row>
    <row r="381" spans="2:4" ht="12.75">
      <c r="B381" s="56"/>
      <c r="C381" s="56"/>
      <c r="D381" s="56"/>
    </row>
    <row r="382" spans="2:4" ht="12.75">
      <c r="B382" s="56"/>
      <c r="C382" s="56"/>
      <c r="D382" s="56"/>
    </row>
    <row r="383" spans="2:4" ht="12.75">
      <c r="B383" s="56"/>
      <c r="C383" s="56"/>
      <c r="D383" s="56"/>
    </row>
    <row r="384" spans="2:4" ht="12.75">
      <c r="B384" s="56"/>
      <c r="C384" s="56"/>
      <c r="D384" s="56"/>
    </row>
    <row r="385" spans="2:4" ht="12.75">
      <c r="B385" s="56"/>
      <c r="C385" s="56"/>
      <c r="D385" s="56"/>
    </row>
    <row r="386" spans="2:4" ht="12.75">
      <c r="B386" s="56"/>
      <c r="C386" s="56"/>
      <c r="D386" s="56"/>
    </row>
    <row r="387" spans="2:4" ht="12.75">
      <c r="B387" s="56"/>
      <c r="C387" s="56"/>
      <c r="D387" s="56"/>
    </row>
    <row r="388" spans="2:4" ht="12.75">
      <c r="B388" s="56"/>
      <c r="C388" s="56"/>
      <c r="D388" s="56"/>
    </row>
    <row r="389" spans="2:4" ht="12.75">
      <c r="B389" s="56"/>
      <c r="C389" s="56"/>
      <c r="D389" s="56"/>
    </row>
    <row r="390" spans="2:4" ht="12.75">
      <c r="B390" s="56"/>
      <c r="C390" s="56"/>
      <c r="D390" s="56"/>
    </row>
    <row r="391" spans="2:4" ht="12.75">
      <c r="B391" s="56"/>
      <c r="C391" s="56"/>
      <c r="D391" s="56"/>
    </row>
    <row r="392" spans="2:4" ht="12.75">
      <c r="B392" s="56"/>
      <c r="C392" s="56"/>
      <c r="D392" s="56"/>
    </row>
    <row r="393" spans="2:4" ht="12.75">
      <c r="B393" s="56"/>
      <c r="C393" s="56"/>
      <c r="D393" s="56"/>
    </row>
    <row r="394" spans="2:4" ht="12.75">
      <c r="B394" s="56"/>
      <c r="C394" s="56"/>
      <c r="D394" s="56"/>
    </row>
    <row r="395" spans="2:4" ht="12.75">
      <c r="B395" s="56"/>
      <c r="C395" s="56"/>
      <c r="D395" s="56"/>
    </row>
    <row r="396" spans="2:4" ht="12.75">
      <c r="B396" s="56"/>
      <c r="C396" s="56"/>
      <c r="D396" s="56"/>
    </row>
    <row r="397" spans="2:4" ht="12.75">
      <c r="B397" s="56"/>
      <c r="C397" s="56"/>
      <c r="D397" s="56"/>
    </row>
    <row r="398" spans="2:4" ht="12.75">
      <c r="B398" s="56"/>
      <c r="C398" s="56"/>
      <c r="D398" s="56"/>
    </row>
    <row r="399" spans="2:4" ht="12.75">
      <c r="B399" s="56"/>
      <c r="C399" s="56"/>
      <c r="D399" s="56"/>
    </row>
    <row r="400" spans="2:4" ht="12.75">
      <c r="B400" s="56"/>
      <c r="C400" s="56"/>
      <c r="D400" s="56"/>
    </row>
  </sheetData>
  <sheetProtection/>
  <mergeCells count="6">
    <mergeCell ref="A8:E8"/>
    <mergeCell ref="A9:E9"/>
    <mergeCell ref="A4:D4"/>
    <mergeCell ref="A5:D5"/>
    <mergeCell ref="A6:D6"/>
    <mergeCell ref="A7:E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P31"/>
  <sheetViews>
    <sheetView zoomScalePageLayoutView="0" workbookViewId="0" topLeftCell="A9">
      <selection activeCell="P20" sqref="P20"/>
    </sheetView>
  </sheetViews>
  <sheetFormatPr defaultColWidth="9.140625" defaultRowHeight="12.75"/>
  <cols>
    <col min="1" max="1" width="7.28125" style="0" customWidth="1"/>
    <col min="2" max="2" width="37.8515625" style="0" customWidth="1"/>
    <col min="4" max="4" width="43.28125" style="0" bestFit="1" customWidth="1"/>
    <col min="5" max="5" width="7.140625" style="0" bestFit="1" customWidth="1"/>
    <col min="6" max="7" width="4.00390625" style="0" hidden="1" customWidth="1"/>
    <col min="8" max="8" width="5.00390625" style="0" hidden="1" customWidth="1"/>
    <col min="9" max="9" width="3.28125" style="0" hidden="1" customWidth="1"/>
    <col min="10" max="10" width="8.7109375" style="0" hidden="1" customWidth="1"/>
    <col min="11" max="14" width="2.8515625" style="0" hidden="1" customWidth="1"/>
    <col min="15" max="15" width="8.140625" style="0" hidden="1" customWidth="1"/>
  </cols>
  <sheetData>
    <row r="6" spans="1:5" ht="20.25">
      <c r="A6" s="148" t="s">
        <v>294</v>
      </c>
      <c r="B6" s="148"/>
      <c r="C6" s="148"/>
      <c r="D6" s="148"/>
      <c r="E6" s="148"/>
    </row>
    <row r="7" spans="1:5" ht="15.75">
      <c r="A7" s="149" t="s">
        <v>308</v>
      </c>
      <c r="B7" s="149"/>
      <c r="C7" s="149"/>
      <c r="D7" s="149"/>
      <c r="E7" s="149"/>
    </row>
    <row r="8" spans="1:5" ht="15.75">
      <c r="A8" s="149" t="s">
        <v>301</v>
      </c>
      <c r="B8" s="149"/>
      <c r="C8" s="149"/>
      <c r="D8" s="149"/>
      <c r="E8" s="149"/>
    </row>
    <row r="9" spans="1:5" ht="12.75">
      <c r="A9" s="57"/>
      <c r="B9" s="57"/>
      <c r="C9" s="57"/>
      <c r="D9" s="57"/>
      <c r="E9" s="57"/>
    </row>
    <row r="10" spans="1:16" ht="25.5">
      <c r="A10" s="138" t="s">
        <v>307</v>
      </c>
      <c r="B10" s="139" t="s">
        <v>235</v>
      </c>
      <c r="C10" s="140" t="s">
        <v>236</v>
      </c>
      <c r="D10" s="139" t="s">
        <v>237</v>
      </c>
      <c r="E10" s="59" t="s">
        <v>293</v>
      </c>
      <c r="F10" s="58" t="s">
        <v>303</v>
      </c>
      <c r="G10" s="58" t="s">
        <v>304</v>
      </c>
      <c r="H10" s="58" t="s">
        <v>305</v>
      </c>
      <c r="I10" s="58" t="s">
        <v>306</v>
      </c>
      <c r="J10" s="90" t="s">
        <v>316</v>
      </c>
      <c r="K10" s="91" t="s">
        <v>303</v>
      </c>
      <c r="L10" s="91" t="s">
        <v>304</v>
      </c>
      <c r="M10" s="91" t="s">
        <v>305</v>
      </c>
      <c r="N10" s="91" t="s">
        <v>306</v>
      </c>
      <c r="O10" s="125" t="s">
        <v>317</v>
      </c>
      <c r="P10" s="106" t="s">
        <v>323</v>
      </c>
    </row>
    <row r="11" spans="1:16" ht="12.75">
      <c r="A11" s="105">
        <v>1</v>
      </c>
      <c r="B11" s="141" t="s">
        <v>148</v>
      </c>
      <c r="C11" s="142" t="s">
        <v>221</v>
      </c>
      <c r="D11" s="141" t="s">
        <v>163</v>
      </c>
      <c r="E11" s="143">
        <f aca="true" t="shared" si="0" ref="E11:E26">SUM(F11:I11)</f>
        <v>24.5</v>
      </c>
      <c r="F11" s="58">
        <v>7</v>
      </c>
      <c r="G11" s="58">
        <v>4.5</v>
      </c>
      <c r="H11" s="58">
        <v>6</v>
      </c>
      <c r="I11" s="58">
        <v>7</v>
      </c>
      <c r="P11" s="99" t="s">
        <v>319</v>
      </c>
    </row>
    <row r="12" spans="1:16" ht="12.75">
      <c r="A12" s="105">
        <v>2</v>
      </c>
      <c r="B12" s="141" t="s">
        <v>154</v>
      </c>
      <c r="C12" s="142" t="s">
        <v>221</v>
      </c>
      <c r="D12" s="141" t="s">
        <v>289</v>
      </c>
      <c r="E12" s="143">
        <f t="shared" si="0"/>
        <v>20</v>
      </c>
      <c r="F12" s="84">
        <v>6</v>
      </c>
      <c r="G12" s="84">
        <v>3</v>
      </c>
      <c r="H12" s="84">
        <v>7</v>
      </c>
      <c r="I12" s="84">
        <v>4</v>
      </c>
      <c r="J12" s="147">
        <f>SUM(K12:N12)</f>
        <v>20</v>
      </c>
      <c r="K12" s="101">
        <v>6</v>
      </c>
      <c r="L12" s="101">
        <v>3</v>
      </c>
      <c r="M12" s="101">
        <v>7</v>
      </c>
      <c r="N12" s="101">
        <v>4</v>
      </c>
      <c r="O12" s="101">
        <v>20</v>
      </c>
      <c r="P12" s="99" t="s">
        <v>320</v>
      </c>
    </row>
    <row r="13" spans="1:16" ht="12.75">
      <c r="A13" s="105">
        <v>3</v>
      </c>
      <c r="B13" s="141" t="s">
        <v>251</v>
      </c>
      <c r="C13" s="142" t="s">
        <v>221</v>
      </c>
      <c r="D13" s="141" t="s">
        <v>289</v>
      </c>
      <c r="E13" s="143">
        <f t="shared" si="0"/>
        <v>14.75</v>
      </c>
      <c r="F13" s="58">
        <v>2</v>
      </c>
      <c r="G13" s="58">
        <v>0.5</v>
      </c>
      <c r="H13" s="58">
        <v>5.25</v>
      </c>
      <c r="I13" s="58">
        <v>7</v>
      </c>
      <c r="P13" s="99" t="s">
        <v>321</v>
      </c>
    </row>
    <row r="14" spans="1:16" ht="12.75">
      <c r="A14" s="105">
        <v>4</v>
      </c>
      <c r="B14" s="141" t="s">
        <v>147</v>
      </c>
      <c r="C14" s="142" t="s">
        <v>221</v>
      </c>
      <c r="D14" s="141" t="s">
        <v>289</v>
      </c>
      <c r="E14" s="143">
        <f t="shared" si="0"/>
        <v>13</v>
      </c>
      <c r="F14" s="58">
        <v>2</v>
      </c>
      <c r="G14" s="58">
        <v>3</v>
      </c>
      <c r="H14" s="58">
        <v>6</v>
      </c>
      <c r="I14" s="58">
        <v>2</v>
      </c>
      <c r="P14" s="99" t="s">
        <v>322</v>
      </c>
    </row>
    <row r="15" spans="1:16" ht="12.75">
      <c r="A15" s="105">
        <v>5</v>
      </c>
      <c r="B15" s="144" t="s">
        <v>234</v>
      </c>
      <c r="C15" s="145" t="s">
        <v>221</v>
      </c>
      <c r="D15" s="144" t="s">
        <v>289</v>
      </c>
      <c r="E15" s="143">
        <f t="shared" si="0"/>
        <v>12</v>
      </c>
      <c r="F15" s="58">
        <v>2</v>
      </c>
      <c r="G15" s="58">
        <v>0.5</v>
      </c>
      <c r="H15" s="58">
        <v>6.5</v>
      </c>
      <c r="I15" s="58">
        <v>3</v>
      </c>
      <c r="P15" s="99" t="s">
        <v>322</v>
      </c>
    </row>
    <row r="16" spans="1:16" ht="12.75">
      <c r="A16" s="105">
        <v>6</v>
      </c>
      <c r="B16" s="141" t="s">
        <v>152</v>
      </c>
      <c r="C16" s="142" t="s">
        <v>221</v>
      </c>
      <c r="D16" s="141" t="s">
        <v>289</v>
      </c>
      <c r="E16" s="143">
        <f t="shared" si="0"/>
        <v>11</v>
      </c>
      <c r="F16" s="58">
        <v>1.5</v>
      </c>
      <c r="G16" s="58">
        <v>0.5</v>
      </c>
      <c r="H16" s="58">
        <v>6</v>
      </c>
      <c r="I16" s="58">
        <v>3</v>
      </c>
      <c r="P16" s="99" t="s">
        <v>322</v>
      </c>
    </row>
    <row r="17" spans="1:16" ht="12.75">
      <c r="A17" s="105">
        <v>7</v>
      </c>
      <c r="B17" s="141" t="s">
        <v>156</v>
      </c>
      <c r="C17" s="142" t="s">
        <v>221</v>
      </c>
      <c r="D17" s="141" t="s">
        <v>289</v>
      </c>
      <c r="E17" s="143">
        <f t="shared" si="0"/>
        <v>10.5</v>
      </c>
      <c r="F17" s="58">
        <v>2</v>
      </c>
      <c r="G17" s="58">
        <v>0.5</v>
      </c>
      <c r="H17" s="58">
        <v>5</v>
      </c>
      <c r="I17" s="58">
        <v>3</v>
      </c>
      <c r="P17" s="99" t="s">
        <v>322</v>
      </c>
    </row>
    <row r="18" spans="1:16" ht="12.75">
      <c r="A18" s="105">
        <v>8</v>
      </c>
      <c r="B18" s="141" t="s">
        <v>222</v>
      </c>
      <c r="C18" s="142" t="s">
        <v>221</v>
      </c>
      <c r="D18" s="141" t="s">
        <v>160</v>
      </c>
      <c r="E18" s="143">
        <f t="shared" si="0"/>
        <v>10.25</v>
      </c>
      <c r="F18" s="58">
        <v>1</v>
      </c>
      <c r="G18" s="58">
        <v>0.5</v>
      </c>
      <c r="H18" s="58">
        <v>6.75</v>
      </c>
      <c r="I18" s="58">
        <v>2</v>
      </c>
      <c r="P18" s="99" t="s">
        <v>322</v>
      </c>
    </row>
    <row r="19" spans="1:16" ht="12.75">
      <c r="A19" s="105">
        <v>9</v>
      </c>
      <c r="B19" s="141" t="s">
        <v>157</v>
      </c>
      <c r="C19" s="142" t="s">
        <v>221</v>
      </c>
      <c r="D19" s="141" t="s">
        <v>289</v>
      </c>
      <c r="E19" s="143">
        <f t="shared" si="0"/>
        <v>10</v>
      </c>
      <c r="F19" s="58">
        <v>1</v>
      </c>
      <c r="G19" s="58">
        <v>0</v>
      </c>
      <c r="H19" s="58">
        <v>6</v>
      </c>
      <c r="I19" s="58">
        <v>3</v>
      </c>
      <c r="P19" s="99" t="s">
        <v>322</v>
      </c>
    </row>
    <row r="20" spans="1:16" ht="12.75">
      <c r="A20" s="105">
        <v>10</v>
      </c>
      <c r="B20" s="141" t="s">
        <v>220</v>
      </c>
      <c r="C20" s="142" t="s">
        <v>221</v>
      </c>
      <c r="D20" s="141" t="s">
        <v>160</v>
      </c>
      <c r="E20" s="143">
        <f t="shared" si="0"/>
        <v>9.5</v>
      </c>
      <c r="F20" s="58">
        <v>1</v>
      </c>
      <c r="G20" s="58">
        <v>0.5</v>
      </c>
      <c r="H20" s="58">
        <v>6</v>
      </c>
      <c r="I20" s="58">
        <v>2</v>
      </c>
      <c r="J20" s="56"/>
      <c r="K20" s="56"/>
      <c r="L20" s="56"/>
      <c r="M20" s="56"/>
      <c r="N20" s="56"/>
      <c r="O20" s="56"/>
      <c r="P20" s="99"/>
    </row>
    <row r="21" spans="1:16" ht="12.75">
      <c r="A21" s="105">
        <v>11</v>
      </c>
      <c r="B21" s="141" t="s">
        <v>155</v>
      </c>
      <c r="C21" s="142" t="s">
        <v>221</v>
      </c>
      <c r="D21" s="141" t="s">
        <v>161</v>
      </c>
      <c r="E21" s="143">
        <f t="shared" si="0"/>
        <v>7</v>
      </c>
      <c r="F21" s="58">
        <v>2</v>
      </c>
      <c r="G21" s="58">
        <v>0</v>
      </c>
      <c r="H21" s="58">
        <v>5</v>
      </c>
      <c r="I21" s="58">
        <v>0</v>
      </c>
      <c r="J21" s="58"/>
      <c r="K21" s="58"/>
      <c r="L21" s="58"/>
      <c r="M21" s="58"/>
      <c r="N21" s="58"/>
      <c r="O21" s="131"/>
      <c r="P21" s="99"/>
    </row>
    <row r="22" spans="1:16" ht="12.75">
      <c r="A22" s="105">
        <v>12</v>
      </c>
      <c r="B22" s="141" t="s">
        <v>151</v>
      </c>
      <c r="C22" s="142" t="s">
        <v>221</v>
      </c>
      <c r="D22" s="141" t="s">
        <v>161</v>
      </c>
      <c r="E22" s="143">
        <f t="shared" si="0"/>
        <v>6</v>
      </c>
      <c r="F22" s="58">
        <v>0</v>
      </c>
      <c r="G22" s="58">
        <v>0</v>
      </c>
      <c r="H22" s="58">
        <v>5</v>
      </c>
      <c r="I22" s="58">
        <v>1</v>
      </c>
      <c r="P22" s="99"/>
    </row>
    <row r="23" spans="1:16" ht="12.75">
      <c r="A23" s="105">
        <v>13</v>
      </c>
      <c r="B23" s="141" t="s">
        <v>153</v>
      </c>
      <c r="C23" s="142" t="s">
        <v>221</v>
      </c>
      <c r="D23" s="141" t="s">
        <v>161</v>
      </c>
      <c r="E23" s="143">
        <f t="shared" si="0"/>
        <v>6</v>
      </c>
      <c r="F23" s="58">
        <v>1</v>
      </c>
      <c r="G23" s="58">
        <v>0</v>
      </c>
      <c r="H23" s="58">
        <v>3</v>
      </c>
      <c r="I23" s="58">
        <v>2</v>
      </c>
      <c r="P23" s="99"/>
    </row>
    <row r="24" spans="1:16" ht="12.75">
      <c r="A24" s="105">
        <v>14</v>
      </c>
      <c r="B24" s="144" t="s">
        <v>233</v>
      </c>
      <c r="C24" s="145" t="s">
        <v>221</v>
      </c>
      <c r="D24" s="144" t="s">
        <v>289</v>
      </c>
      <c r="E24" s="143">
        <f t="shared" si="0"/>
        <v>5.5</v>
      </c>
      <c r="F24" s="58">
        <v>0</v>
      </c>
      <c r="G24" s="58">
        <v>0.5</v>
      </c>
      <c r="H24" s="58">
        <v>5</v>
      </c>
      <c r="I24" s="58">
        <v>0</v>
      </c>
      <c r="P24" s="99"/>
    </row>
    <row r="25" spans="1:16" ht="12.75">
      <c r="A25" s="105">
        <v>15</v>
      </c>
      <c r="B25" s="141" t="s">
        <v>149</v>
      </c>
      <c r="C25" s="142" t="s">
        <v>221</v>
      </c>
      <c r="D25" s="141" t="s">
        <v>161</v>
      </c>
      <c r="E25" s="143">
        <f t="shared" si="0"/>
        <v>3</v>
      </c>
      <c r="F25" s="58">
        <v>0</v>
      </c>
      <c r="G25" s="58">
        <v>0</v>
      </c>
      <c r="H25" s="58">
        <v>1</v>
      </c>
      <c r="I25" s="58">
        <v>2</v>
      </c>
      <c r="P25" s="99"/>
    </row>
    <row r="26" spans="1:16" ht="12.75">
      <c r="A26" s="105">
        <v>16</v>
      </c>
      <c r="B26" s="141" t="s">
        <v>150</v>
      </c>
      <c r="C26" s="142" t="s">
        <v>221</v>
      </c>
      <c r="D26" s="141" t="s">
        <v>164</v>
      </c>
      <c r="E26" s="143">
        <f t="shared" si="0"/>
        <v>0</v>
      </c>
      <c r="F26" s="58">
        <v>0</v>
      </c>
      <c r="G26" s="58">
        <v>0</v>
      </c>
      <c r="H26" s="58">
        <v>0</v>
      </c>
      <c r="I26" s="58">
        <v>0</v>
      </c>
      <c r="P26" s="99"/>
    </row>
    <row r="27" spans="1:16" ht="12.75">
      <c r="A27" s="105">
        <v>17</v>
      </c>
      <c r="B27" s="141" t="s">
        <v>158</v>
      </c>
      <c r="C27" s="142" t="s">
        <v>221</v>
      </c>
      <c r="D27" s="146" t="s">
        <v>163</v>
      </c>
      <c r="E27" s="143" t="s">
        <v>302</v>
      </c>
      <c r="F27" s="58"/>
      <c r="G27" s="58"/>
      <c r="H27" s="58"/>
      <c r="I27" s="58"/>
      <c r="P27" s="99"/>
    </row>
    <row r="29" spans="2:4" ht="12.75">
      <c r="B29" s="60" t="s">
        <v>309</v>
      </c>
      <c r="D29" s="60" t="s">
        <v>311</v>
      </c>
    </row>
    <row r="30" spans="2:4" ht="12.75">
      <c r="B30" s="60" t="s">
        <v>310</v>
      </c>
      <c r="D30" s="61" t="s">
        <v>312</v>
      </c>
    </row>
    <row r="31" ht="12.75">
      <c r="D31" s="61" t="s">
        <v>313</v>
      </c>
    </row>
  </sheetData>
  <sheetProtection/>
  <mergeCells count="3">
    <mergeCell ref="A6:E6"/>
    <mergeCell ref="A7:E7"/>
    <mergeCell ref="A8:E8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O10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4.57421875" style="0" bestFit="1" customWidth="1"/>
    <col min="2" max="2" width="33.28125" style="0" bestFit="1" customWidth="1"/>
    <col min="3" max="3" width="7.140625" style="0" bestFit="1" customWidth="1"/>
    <col min="4" max="4" width="43.28125" style="0" bestFit="1" customWidth="1"/>
    <col min="5" max="5" width="7.140625" style="0" bestFit="1" customWidth="1"/>
    <col min="6" max="9" width="3.28125" style="0" bestFit="1" customWidth="1"/>
    <col min="10" max="10" width="8.7109375" style="0" bestFit="1" customWidth="1"/>
    <col min="11" max="12" width="2.8515625" style="0" bestFit="1" customWidth="1"/>
    <col min="13" max="13" width="3.57421875" style="0" bestFit="1" customWidth="1"/>
    <col min="14" max="14" width="2.8515625" style="0" bestFit="1" customWidth="1"/>
    <col min="15" max="15" width="8.140625" style="0" bestFit="1" customWidth="1"/>
  </cols>
  <sheetData>
    <row r="4" spans="1:5" ht="20.25">
      <c r="A4" s="148" t="s">
        <v>294</v>
      </c>
      <c r="B4" s="148"/>
      <c r="C4" s="148"/>
      <c r="D4" s="148"/>
      <c r="E4" s="148"/>
    </row>
    <row r="5" spans="1:5" ht="15.75">
      <c r="A5" s="149" t="s">
        <v>308</v>
      </c>
      <c r="B5" s="149"/>
      <c r="C5" s="149"/>
      <c r="D5" s="149"/>
      <c r="E5" s="149"/>
    </row>
    <row r="6" spans="1:5" ht="15.75">
      <c r="A6" s="149" t="s">
        <v>301</v>
      </c>
      <c r="B6" s="149"/>
      <c r="C6" s="149"/>
      <c r="D6" s="149"/>
      <c r="E6" s="149"/>
    </row>
    <row r="7" spans="1:5" ht="12.75">
      <c r="A7" s="12"/>
      <c r="B7" s="12"/>
      <c r="C7" s="12"/>
      <c r="D7" s="12"/>
      <c r="E7" s="12"/>
    </row>
    <row r="8" spans="1:15" ht="25.5">
      <c r="A8" s="67" t="s">
        <v>307</v>
      </c>
      <c r="B8" s="14" t="s">
        <v>235</v>
      </c>
      <c r="C8" s="13" t="s">
        <v>236</v>
      </c>
      <c r="D8" s="14" t="s">
        <v>237</v>
      </c>
      <c r="E8" s="68" t="s">
        <v>293</v>
      </c>
      <c r="F8" s="58" t="s">
        <v>303</v>
      </c>
      <c r="G8" s="58" t="s">
        <v>304</v>
      </c>
      <c r="H8" s="58" t="s">
        <v>305</v>
      </c>
      <c r="I8" s="58" t="s">
        <v>306</v>
      </c>
      <c r="J8" s="90" t="s">
        <v>316</v>
      </c>
      <c r="K8" s="91" t="s">
        <v>303</v>
      </c>
      <c r="L8" s="91" t="s">
        <v>304</v>
      </c>
      <c r="M8" s="91" t="s">
        <v>305</v>
      </c>
      <c r="N8" s="91" t="s">
        <v>306</v>
      </c>
      <c r="O8" s="92" t="s">
        <v>317</v>
      </c>
    </row>
    <row r="9" spans="1:15" ht="12.75">
      <c r="A9" s="86">
        <v>37</v>
      </c>
      <c r="B9" s="87" t="s">
        <v>250</v>
      </c>
      <c r="C9" s="86" t="s">
        <v>167</v>
      </c>
      <c r="D9" s="87" t="s">
        <v>271</v>
      </c>
      <c r="E9" s="88">
        <f>SUM(F9:I9)</f>
        <v>11</v>
      </c>
      <c r="F9" s="84">
        <v>7</v>
      </c>
      <c r="G9" s="84">
        <v>4</v>
      </c>
      <c r="H9" s="84">
        <v>0</v>
      </c>
      <c r="I9" s="84">
        <v>0</v>
      </c>
      <c r="J9" s="89">
        <f>SUM(K9:N9)</f>
        <v>14</v>
      </c>
      <c r="K9" s="84">
        <v>7</v>
      </c>
      <c r="L9" s="84">
        <v>4</v>
      </c>
      <c r="M9" s="84">
        <v>3</v>
      </c>
      <c r="N9" s="84">
        <v>0</v>
      </c>
      <c r="O9" s="89">
        <v>11</v>
      </c>
    </row>
    <row r="10" spans="1:15" ht="12.75">
      <c r="A10" s="81">
        <v>7</v>
      </c>
      <c r="B10" s="82" t="s">
        <v>70</v>
      </c>
      <c r="C10" s="81" t="s">
        <v>168</v>
      </c>
      <c r="D10" s="82" t="s">
        <v>289</v>
      </c>
      <c r="E10" s="83">
        <f>SUM(F10:I10)</f>
        <v>16</v>
      </c>
      <c r="F10" s="84">
        <v>6</v>
      </c>
      <c r="G10" s="84">
        <v>3</v>
      </c>
      <c r="H10" s="84">
        <v>0</v>
      </c>
      <c r="I10" s="84">
        <v>7</v>
      </c>
      <c r="J10" s="84">
        <f>SUM(K10:N10)</f>
        <v>16.5</v>
      </c>
      <c r="K10" s="84">
        <v>6</v>
      </c>
      <c r="L10" s="84">
        <v>3</v>
      </c>
      <c r="M10" s="93">
        <v>0.5</v>
      </c>
      <c r="N10" s="84">
        <v>7</v>
      </c>
      <c r="O10" s="84">
        <v>16.5</v>
      </c>
    </row>
  </sheetData>
  <sheetProtection/>
  <mergeCells count="3">
    <mergeCell ref="A4:E4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d-na</dc:creator>
  <cp:keywords/>
  <dc:description/>
  <cp:lastModifiedBy>TravelDream</cp:lastModifiedBy>
  <cp:lastPrinted>2013-03-10T12:24:38Z</cp:lastPrinted>
  <dcterms:created xsi:type="dcterms:W3CDTF">2013-03-05T08:43:26Z</dcterms:created>
  <dcterms:modified xsi:type="dcterms:W3CDTF">2013-03-19T23:40:02Z</dcterms:modified>
  <cp:category/>
  <cp:version/>
  <cp:contentType/>
  <cp:contentStatus/>
</cp:coreProperties>
</file>