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5480" windowHeight="9090" activeTab="0"/>
  </bookViews>
  <sheets>
    <sheet name="Răspunsuri din formular" sheetId="1" r:id="rId1"/>
  </sheets>
  <definedNames/>
  <calcPr fullCalcOnLoad="1"/>
</workbook>
</file>

<file path=xl/sharedStrings.xml><?xml version="1.0" encoding="utf-8"?>
<sst xmlns="http://schemas.openxmlformats.org/spreadsheetml/2006/main" count="280" uniqueCount="128">
  <si>
    <t>Numele  şi prenumele elevului</t>
  </si>
  <si>
    <t>Clasa</t>
  </si>
  <si>
    <t>Total ore învățare acumulate</t>
  </si>
  <si>
    <t>Nivel european</t>
  </si>
  <si>
    <t>Unitatea școlară</t>
  </si>
  <si>
    <t>Localitatea</t>
  </si>
  <si>
    <t>Cod</t>
  </si>
  <si>
    <t>Adresa</t>
  </si>
  <si>
    <t>Telefon</t>
  </si>
  <si>
    <t>E-mail</t>
  </si>
  <si>
    <t>Profesor(i) îndrumători(i)</t>
  </si>
  <si>
    <t>A2</t>
  </si>
  <si>
    <t>IX</t>
  </si>
  <si>
    <t>X</t>
  </si>
  <si>
    <t>B1</t>
  </si>
  <si>
    <t>XI</t>
  </si>
  <si>
    <t>C1</t>
  </si>
  <si>
    <t>XII</t>
  </si>
  <si>
    <t>Bundan Filip Teodor</t>
  </si>
  <si>
    <t>Colegiul Naţional "Mihai Viteazul"</t>
  </si>
  <si>
    <t>Sfântu Gheorghe</t>
  </si>
  <si>
    <t>Covasna</t>
  </si>
  <si>
    <t>Şerban Gerda</t>
  </si>
  <si>
    <t>Poşircă Anca</t>
  </si>
  <si>
    <t>Petcu Irina Maria</t>
  </si>
  <si>
    <t>Rosien Vanessa</t>
  </si>
  <si>
    <t>Liceul Tehnologic Economic Administrativ "Berde Aron"</t>
  </si>
  <si>
    <t>Ceorapin - Török Andrea Ribana</t>
  </si>
  <si>
    <t>Borsai Janka</t>
  </si>
  <si>
    <t>Liceul Teoretic "Nagy Mózes"</t>
  </si>
  <si>
    <t>Târgu Secuiesc</t>
  </si>
  <si>
    <t>525 400 Tg. Secuiesc, str. Petőfi Sándor Nr. 1, jud. Covasna</t>
  </si>
  <si>
    <t>0766 44 29 77</t>
  </si>
  <si>
    <t>jankucy66@yahoo.com</t>
  </si>
  <si>
    <t>Nagy Judit</t>
  </si>
  <si>
    <t>Daragus Andrea</t>
  </si>
  <si>
    <t>Poian, Str. Școlii Nr. 309, jud. Covasna</t>
  </si>
  <si>
    <t>0745 58 97 03</t>
  </si>
  <si>
    <t>daragus_andrea@yahoo.com</t>
  </si>
  <si>
    <t>Elekes Janka</t>
  </si>
  <si>
    <t>Albiș, Nr. 22, jud. Covasna</t>
  </si>
  <si>
    <t>0757 54 95 83</t>
  </si>
  <si>
    <t>elekes1997@yahoo.com</t>
  </si>
  <si>
    <t>Bene Karola</t>
  </si>
  <si>
    <t>525 400 Tg. Secuiesc, Curtea 28, Nr. 6, jud. Covasna</t>
  </si>
  <si>
    <t>0752 51 25 41</t>
  </si>
  <si>
    <t>beneikarola@yahoo.com</t>
  </si>
  <si>
    <t>Zölde Júlia</t>
  </si>
  <si>
    <t>Turia, Nr. 277, jud. Covasna</t>
  </si>
  <si>
    <t>0726 27 97 40</t>
  </si>
  <si>
    <t>zolde_julia@yahoo.com</t>
  </si>
  <si>
    <t>Timár Csönge-Bernadette</t>
  </si>
  <si>
    <t>Mărtunuș, Nr. 270, jud. Covasna</t>
  </si>
  <si>
    <t>0726 20 83 62</t>
  </si>
  <si>
    <t>bernadette_te@yahoo.com</t>
  </si>
  <si>
    <t>Molnár Hunor</t>
  </si>
  <si>
    <t>Mereni Nr. 332, jud. Covasna</t>
  </si>
  <si>
    <t>0740 87 34 09</t>
  </si>
  <si>
    <t>monarhuni95@yahoo.com</t>
  </si>
  <si>
    <t>Gyergyai Terézia</t>
  </si>
  <si>
    <t>Liceul Teoretic "Mikes Kelemen"</t>
  </si>
  <si>
    <t>Oprea Hannelore</t>
  </si>
  <si>
    <t>Sf. Gheorghe</t>
  </si>
  <si>
    <t>Krecht Gyöngyvér-Mária</t>
  </si>
  <si>
    <t>Liceul Teoretic "Székely Mikó"</t>
  </si>
  <si>
    <t>Ferencz Katalin</t>
  </si>
  <si>
    <t>Gáll Noémi</t>
  </si>
  <si>
    <t>Fülöp Anna</t>
  </si>
  <si>
    <t>Simon Blanka</t>
  </si>
  <si>
    <t>Biszak Ábel</t>
  </si>
  <si>
    <t>Raducz Andrea</t>
  </si>
  <si>
    <t>Szakács Karina</t>
  </si>
  <si>
    <t>Czine Hunor</t>
  </si>
  <si>
    <t>Zoór Ádám Botond</t>
  </si>
  <si>
    <t>Krecht Rudolf</t>
  </si>
  <si>
    <t>Füstös Zsolt</t>
  </si>
  <si>
    <t>Máté Zselyke</t>
  </si>
  <si>
    <t>Kiss Eszter</t>
  </si>
  <si>
    <t>Sorbán Réka</t>
  </si>
  <si>
    <t>Steiger Marc-Nándor</t>
  </si>
  <si>
    <t>str.Primaverii, nr.10</t>
  </si>
  <si>
    <t>0757 328 832</t>
  </si>
  <si>
    <t>marcsteiger96@gmail.com</t>
  </si>
  <si>
    <t>Dancs Timea</t>
  </si>
  <si>
    <t>Liceul" Kőrösi Csoma Sándor"</t>
  </si>
  <si>
    <t>Str. Barabás Miklós nr.5, Covasna, 525200</t>
  </si>
  <si>
    <t>0729 694 470</t>
  </si>
  <si>
    <t>tontyotimea@yahoo.com</t>
  </si>
  <si>
    <t>Sarkadi Tünde</t>
  </si>
  <si>
    <t>Péter Blanka</t>
  </si>
  <si>
    <t>Str. Mestesugarilor nr.3, Covasna, 525200</t>
  </si>
  <si>
    <t>0753 470 409</t>
  </si>
  <si>
    <t>blankuczy_27@yahoo.com</t>
  </si>
  <si>
    <t>Bálint Szende</t>
  </si>
  <si>
    <t>Liceul Pedagogic "Bod Péter</t>
  </si>
  <si>
    <t>Székely Imola</t>
  </si>
  <si>
    <t>Bogdan Beáta</t>
  </si>
  <si>
    <t>Liceul Pedagogic " Bod Péter"</t>
  </si>
  <si>
    <t>Cseh Zsuzsanna</t>
  </si>
  <si>
    <t>Demeter Hilda</t>
  </si>
  <si>
    <t>Kerezsi Andrea</t>
  </si>
  <si>
    <t>Kovács Ágnes</t>
  </si>
  <si>
    <t>Perdi Barbara</t>
  </si>
  <si>
    <t>Tuzson Réka</t>
  </si>
  <si>
    <t>Ferencz Alpár</t>
  </si>
  <si>
    <t>Unitate(ti) scolara(e)prof indrumator(i)</t>
  </si>
  <si>
    <t>Sala</t>
  </si>
  <si>
    <t>Loc</t>
  </si>
  <si>
    <t>Nr HV</t>
  </si>
  <si>
    <t>Nr LV</t>
  </si>
  <si>
    <t>Nr SP</t>
  </si>
  <si>
    <t>HV</t>
  </si>
  <si>
    <t>LV</t>
  </si>
  <si>
    <t>SP1</t>
  </si>
  <si>
    <t>SP2</t>
  </si>
  <si>
    <t>SP3</t>
  </si>
  <si>
    <t>SP4</t>
  </si>
  <si>
    <t>Premiu</t>
  </si>
  <si>
    <t>Total SP</t>
  </si>
  <si>
    <t>TOTAL</t>
  </si>
  <si>
    <t>I</t>
  </si>
  <si>
    <t>II</t>
  </si>
  <si>
    <t>III</t>
  </si>
  <si>
    <t>Mentiune</t>
  </si>
  <si>
    <t>Observaţii</t>
  </si>
  <si>
    <t>Propus pentru naţională</t>
  </si>
  <si>
    <t>Inspector de specialitate,</t>
  </si>
  <si>
    <t>prof. Viorica Tanko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</si>
</sst>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/d/yyyy\ h:mm:ss;@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0.0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 wrapText="1"/>
    </xf>
    <xf numFmtId="0" fontId="4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wrapText="1"/>
    </xf>
    <xf numFmtId="1" fontId="3" fillId="34" borderId="10" xfId="56" applyNumberFormat="1" applyFont="1" applyFill="1" applyBorder="1" applyAlignment="1">
      <alignment/>
      <protection/>
    </xf>
    <xf numFmtId="1" fontId="23" fillId="0" borderId="10" xfId="56" applyNumberFormat="1" applyBorder="1">
      <alignment/>
      <protection/>
    </xf>
    <xf numFmtId="1" fontId="3" fillId="34" borderId="10" xfId="56" applyNumberFormat="1" applyFont="1" applyFill="1" applyBorder="1" applyAlignment="1">
      <alignment wrapText="1"/>
      <protection/>
    </xf>
    <xf numFmtId="1" fontId="0" fillId="0" borderId="10" xfId="0" applyNumberFormat="1" applyBorder="1" applyAlignment="1">
      <alignment/>
    </xf>
    <xf numFmtId="1" fontId="3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1" fontId="23" fillId="34" borderId="10" xfId="56" applyNumberFormat="1" applyFill="1" applyBorder="1">
      <alignment/>
      <protection/>
    </xf>
    <xf numFmtId="0" fontId="0" fillId="0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185" fontId="2" fillId="13" borderId="10" xfId="0" applyNumberFormat="1" applyFont="1" applyFill="1" applyBorder="1" applyAlignment="1">
      <alignment horizontal="center" wrapText="1"/>
    </xf>
    <xf numFmtId="0" fontId="0" fillId="13" borderId="10" xfId="0" applyFill="1" applyBorder="1" applyAlignment="1">
      <alignment wrapText="1"/>
    </xf>
    <xf numFmtId="1" fontId="2" fillId="13" borderId="10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>
      <alignment horizontal="center" wrapText="1"/>
    </xf>
    <xf numFmtId="1" fontId="0" fillId="13" borderId="10" xfId="0" applyNumberFormat="1" applyFill="1" applyBorder="1" applyAlignment="1">
      <alignment wrapText="1"/>
    </xf>
    <xf numFmtId="1" fontId="3" fillId="13" borderId="10" xfId="56" applyNumberFormat="1" applyFont="1" applyFill="1" applyBorder="1" applyAlignment="1">
      <alignment wrapText="1"/>
      <protection/>
    </xf>
    <xf numFmtId="1" fontId="0" fillId="13" borderId="10" xfId="0" applyNumberFormat="1" applyFill="1" applyBorder="1" applyAlignment="1">
      <alignment/>
    </xf>
    <xf numFmtId="1" fontId="3" fillId="13" borderId="10" xfId="0" applyNumberFormat="1" applyFont="1" applyFill="1" applyBorder="1" applyAlignment="1">
      <alignment wrapText="1"/>
    </xf>
    <xf numFmtId="2" fontId="3" fillId="34" borderId="10" xfId="56" applyNumberFormat="1" applyFont="1" applyFill="1" applyBorder="1" applyAlignment="1">
      <alignment wrapText="1"/>
      <protection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120" zoomScaleNormal="120" zoomScalePageLayoutView="0" workbookViewId="0" topLeftCell="P1">
      <pane ySplit="1" topLeftCell="A14" activePane="bottomLeft" state="frozen"/>
      <selection pane="topLeft" activeCell="A1" sqref="A1"/>
      <selection pane="bottomLeft" activeCell="O47" sqref="O47"/>
    </sheetView>
  </sheetViews>
  <sheetFormatPr defaultColWidth="17.140625" defaultRowHeight="12.75" customHeight="1"/>
  <cols>
    <col min="1" max="1" width="26.28125" style="0" customWidth="1"/>
    <col min="2" max="2" width="5.28125" style="0" customWidth="1"/>
    <col min="3" max="3" width="5.8515625" style="0" customWidth="1"/>
    <col min="4" max="4" width="5.57421875" style="0" customWidth="1"/>
    <col min="5" max="5" width="28.421875" style="0" customWidth="1"/>
    <col min="6" max="6" width="15.00390625" style="0" customWidth="1"/>
    <col min="7" max="7" width="6.28125" style="0" customWidth="1"/>
    <col min="8" max="8" width="38.8515625" style="0" hidden="1" customWidth="1"/>
    <col min="9" max="9" width="11.57421875" style="0" hidden="1" customWidth="1"/>
    <col min="10" max="10" width="32.8515625" style="0" hidden="1" customWidth="1"/>
    <col min="11" max="11" width="37.8515625" style="0" hidden="1" customWidth="1"/>
    <col min="12" max="12" width="59.8515625" style="0" hidden="1" customWidth="1"/>
    <col min="13" max="14" width="0" style="0" hidden="1" customWidth="1"/>
    <col min="15" max="15" width="7.421875" style="0" customWidth="1"/>
    <col min="16" max="16" width="7.7109375" style="0" customWidth="1"/>
    <col min="17" max="17" width="7.421875" style="0" customWidth="1"/>
    <col min="18" max="18" width="6.7109375" style="0" customWidth="1"/>
    <col min="19" max="19" width="7.00390625" style="0" customWidth="1"/>
    <col min="20" max="20" width="7.140625" style="0" customWidth="1"/>
    <col min="21" max="21" width="6.421875" style="0" customWidth="1"/>
    <col min="22" max="22" width="6.140625" style="0" customWidth="1"/>
    <col min="23" max="23" width="6.7109375" style="0" customWidth="1"/>
    <col min="24" max="24" width="10.28125" style="0" customWidth="1"/>
    <col min="25" max="25" width="9.7109375" style="0" customWidth="1"/>
    <col min="26" max="26" width="8.7109375" style="0" customWidth="1"/>
    <col min="27" max="27" width="22.00390625" style="0" customWidth="1"/>
  </cols>
  <sheetData>
    <row r="1" spans="1:27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105</v>
      </c>
      <c r="M1" s="4" t="s">
        <v>106</v>
      </c>
      <c r="N1" s="4" t="s">
        <v>107</v>
      </c>
      <c r="O1" s="4" t="s">
        <v>108</v>
      </c>
      <c r="P1" s="4" t="s">
        <v>109</v>
      </c>
      <c r="Q1" s="4" t="s">
        <v>110</v>
      </c>
      <c r="R1" s="21" t="s">
        <v>111</v>
      </c>
      <c r="S1" s="23" t="s">
        <v>112</v>
      </c>
      <c r="T1" s="6" t="s">
        <v>113</v>
      </c>
      <c r="U1" s="5" t="s">
        <v>114</v>
      </c>
      <c r="V1" s="6" t="s">
        <v>115</v>
      </c>
      <c r="W1" s="6" t="s">
        <v>116</v>
      </c>
      <c r="X1" s="24" t="s">
        <v>118</v>
      </c>
      <c r="Y1" s="6" t="s">
        <v>119</v>
      </c>
      <c r="Z1" s="6" t="s">
        <v>117</v>
      </c>
      <c r="AA1" s="20" t="s">
        <v>124</v>
      </c>
    </row>
    <row r="2" spans="1:27" ht="12.75" customHeight="1">
      <c r="A2" s="2" t="s">
        <v>35</v>
      </c>
      <c r="B2" s="16" t="s">
        <v>13</v>
      </c>
      <c r="C2" s="16">
        <v>340</v>
      </c>
      <c r="D2" s="16" t="s">
        <v>11</v>
      </c>
      <c r="E2" s="2" t="s">
        <v>29</v>
      </c>
      <c r="F2" s="2" t="s">
        <v>30</v>
      </c>
      <c r="G2" s="2">
        <v>1371</v>
      </c>
      <c r="H2" s="2" t="s">
        <v>36</v>
      </c>
      <c r="I2" s="2" t="s">
        <v>37</v>
      </c>
      <c r="J2" s="2" t="s">
        <v>38</v>
      </c>
      <c r="K2" s="2" t="s">
        <v>34</v>
      </c>
      <c r="L2" s="2"/>
      <c r="M2" s="7">
        <v>24</v>
      </c>
      <c r="N2" s="7"/>
      <c r="O2" s="7">
        <v>10</v>
      </c>
      <c r="P2" s="7">
        <v>14</v>
      </c>
      <c r="Q2" s="2">
        <v>1</v>
      </c>
      <c r="R2" s="22">
        <v>8</v>
      </c>
      <c r="S2" s="22">
        <v>8</v>
      </c>
      <c r="T2" s="9">
        <v>14</v>
      </c>
      <c r="U2" s="10">
        <v>5</v>
      </c>
      <c r="V2" s="10">
        <v>5</v>
      </c>
      <c r="W2" s="10">
        <v>0</v>
      </c>
      <c r="X2" s="26">
        <v>24</v>
      </c>
      <c r="Y2" s="11">
        <f>X2+R2+S2</f>
        <v>40</v>
      </c>
      <c r="Z2" s="18" t="s">
        <v>120</v>
      </c>
      <c r="AA2" s="7" t="s">
        <v>125</v>
      </c>
    </row>
    <row r="3" spans="1:27" ht="12.75" customHeight="1">
      <c r="A3" s="2" t="s">
        <v>28</v>
      </c>
      <c r="B3" s="16" t="s">
        <v>13</v>
      </c>
      <c r="C3" s="16">
        <v>350</v>
      </c>
      <c r="D3" s="16" t="s">
        <v>11</v>
      </c>
      <c r="E3" s="2" t="s">
        <v>29</v>
      </c>
      <c r="F3" s="2" t="s">
        <v>30</v>
      </c>
      <c r="G3" s="2">
        <v>1370</v>
      </c>
      <c r="H3" s="2" t="s">
        <v>31</v>
      </c>
      <c r="I3" s="2" t="s">
        <v>32</v>
      </c>
      <c r="J3" s="2" t="s">
        <v>33</v>
      </c>
      <c r="K3" s="2" t="s">
        <v>34</v>
      </c>
      <c r="L3" s="2"/>
      <c r="M3" s="7">
        <v>24</v>
      </c>
      <c r="N3" s="7"/>
      <c r="O3" s="7">
        <v>8</v>
      </c>
      <c r="P3" s="7">
        <v>1</v>
      </c>
      <c r="Q3" s="2">
        <v>2</v>
      </c>
      <c r="R3" s="22">
        <v>6</v>
      </c>
      <c r="S3" s="22">
        <v>6.5</v>
      </c>
      <c r="T3" s="9">
        <v>12</v>
      </c>
      <c r="U3" s="10">
        <v>2</v>
      </c>
      <c r="V3" s="10">
        <v>3</v>
      </c>
      <c r="W3" s="10">
        <v>0</v>
      </c>
      <c r="X3" s="26">
        <v>17</v>
      </c>
      <c r="Y3" s="29">
        <v>29.5</v>
      </c>
      <c r="Z3" s="18" t="s">
        <v>122</v>
      </c>
      <c r="AA3" s="7"/>
    </row>
    <row r="4" spans="1:27" ht="12.75" customHeight="1">
      <c r="A4" s="14" t="s">
        <v>68</v>
      </c>
      <c r="B4" s="17" t="s">
        <v>12</v>
      </c>
      <c r="C4" s="17">
        <v>280</v>
      </c>
      <c r="D4" s="17" t="s">
        <v>11</v>
      </c>
      <c r="E4" s="14" t="s">
        <v>64</v>
      </c>
      <c r="F4" s="14" t="s">
        <v>62</v>
      </c>
      <c r="G4" s="14">
        <v>1662</v>
      </c>
      <c r="H4" s="14"/>
      <c r="I4" s="14"/>
      <c r="J4" s="14"/>
      <c r="K4" s="14" t="s">
        <v>65</v>
      </c>
      <c r="L4" s="14"/>
      <c r="M4" s="14">
        <v>24</v>
      </c>
      <c r="N4" s="14"/>
      <c r="O4" s="14">
        <v>6</v>
      </c>
      <c r="P4" s="14">
        <v>4</v>
      </c>
      <c r="Q4" s="14">
        <v>3</v>
      </c>
      <c r="R4" s="22">
        <v>5</v>
      </c>
      <c r="S4" s="22">
        <v>5</v>
      </c>
      <c r="T4" s="9">
        <v>3</v>
      </c>
      <c r="U4" s="15">
        <v>2</v>
      </c>
      <c r="V4" s="15">
        <v>3</v>
      </c>
      <c r="W4" s="15">
        <v>0</v>
      </c>
      <c r="X4" s="26">
        <v>8</v>
      </c>
      <c r="Y4" s="11">
        <f aca="true" t="shared" si="0" ref="Y4:Y35">X4+R4+S4</f>
        <v>18</v>
      </c>
      <c r="Z4" s="17"/>
      <c r="AA4" s="7"/>
    </row>
    <row r="5" spans="1:27" ht="12.75" customHeight="1">
      <c r="A5" s="2" t="s">
        <v>104</v>
      </c>
      <c r="B5" s="16" t="s">
        <v>12</v>
      </c>
      <c r="C5" s="16">
        <v>280</v>
      </c>
      <c r="D5" s="16" t="s">
        <v>11</v>
      </c>
      <c r="E5" s="2" t="s">
        <v>64</v>
      </c>
      <c r="F5" s="2" t="s">
        <v>62</v>
      </c>
      <c r="G5" s="2">
        <v>2501</v>
      </c>
      <c r="H5" s="2"/>
      <c r="I5" s="2"/>
      <c r="J5" s="2"/>
      <c r="K5" s="2" t="s">
        <v>65</v>
      </c>
      <c r="L5" s="2"/>
      <c r="M5" s="7">
        <v>24</v>
      </c>
      <c r="N5" s="7"/>
      <c r="O5" s="7">
        <v>7</v>
      </c>
      <c r="P5" s="7">
        <v>6</v>
      </c>
      <c r="Q5" s="2">
        <v>4</v>
      </c>
      <c r="R5" s="22">
        <v>8</v>
      </c>
      <c r="S5" s="22">
        <v>8</v>
      </c>
      <c r="T5" s="9">
        <v>17</v>
      </c>
      <c r="U5" s="10">
        <v>2</v>
      </c>
      <c r="V5" s="10">
        <v>1</v>
      </c>
      <c r="W5" s="10">
        <v>-4</v>
      </c>
      <c r="X5" s="26">
        <v>16</v>
      </c>
      <c r="Y5" s="11">
        <f t="shared" si="0"/>
        <v>32</v>
      </c>
      <c r="Z5" s="18" t="s">
        <v>121</v>
      </c>
      <c r="AA5" s="7"/>
    </row>
    <row r="6" spans="1:27" ht="12.75" customHeight="1">
      <c r="A6" s="2" t="s">
        <v>18</v>
      </c>
      <c r="B6" s="16" t="s">
        <v>12</v>
      </c>
      <c r="C6" s="16">
        <v>320</v>
      </c>
      <c r="D6" s="16" t="s">
        <v>11</v>
      </c>
      <c r="E6" s="2" t="s">
        <v>19</v>
      </c>
      <c r="F6" s="2" t="s">
        <v>20</v>
      </c>
      <c r="G6" s="2">
        <v>1113</v>
      </c>
      <c r="H6" s="2"/>
      <c r="I6" s="2"/>
      <c r="J6" s="2"/>
      <c r="K6" s="2" t="s">
        <v>22</v>
      </c>
      <c r="L6" s="2"/>
      <c r="M6" s="7">
        <v>24</v>
      </c>
      <c r="N6" s="7"/>
      <c r="O6" s="7">
        <v>13</v>
      </c>
      <c r="P6" s="7">
        <v>8</v>
      </c>
      <c r="Q6" s="2">
        <v>5</v>
      </c>
      <c r="R6" s="22">
        <v>7.5</v>
      </c>
      <c r="S6" s="22">
        <v>7.5</v>
      </c>
      <c r="T6" s="9">
        <v>3</v>
      </c>
      <c r="U6" s="10">
        <v>1</v>
      </c>
      <c r="V6" s="10">
        <v>2</v>
      </c>
      <c r="W6" s="10">
        <v>-2</v>
      </c>
      <c r="X6" s="26">
        <v>4</v>
      </c>
      <c r="Y6" s="11">
        <f t="shared" si="0"/>
        <v>19</v>
      </c>
      <c r="Z6" s="18"/>
      <c r="AA6" s="7"/>
    </row>
    <row r="7" spans="1:27" ht="12.75" customHeight="1">
      <c r="A7" s="2" t="s">
        <v>39</v>
      </c>
      <c r="B7" s="16" t="s">
        <v>13</v>
      </c>
      <c r="C7" s="16">
        <v>340</v>
      </c>
      <c r="D7" s="16" t="s">
        <v>11</v>
      </c>
      <c r="E7" s="2" t="s">
        <v>29</v>
      </c>
      <c r="F7" s="2" t="s">
        <v>30</v>
      </c>
      <c r="G7" s="2">
        <v>1372</v>
      </c>
      <c r="H7" s="2" t="s">
        <v>40</v>
      </c>
      <c r="I7" s="2" t="s">
        <v>41</v>
      </c>
      <c r="J7" s="2" t="s">
        <v>42</v>
      </c>
      <c r="K7" s="2" t="s">
        <v>34</v>
      </c>
      <c r="L7" s="2"/>
      <c r="M7" s="7">
        <v>24</v>
      </c>
      <c r="N7" s="7"/>
      <c r="O7" s="7">
        <v>9</v>
      </c>
      <c r="P7" s="7">
        <v>12</v>
      </c>
      <c r="Q7" s="2">
        <v>6</v>
      </c>
      <c r="R7" s="22">
        <v>8.5</v>
      </c>
      <c r="S7" s="22">
        <v>4.5</v>
      </c>
      <c r="T7" s="9">
        <v>8</v>
      </c>
      <c r="U7" s="10">
        <v>2</v>
      </c>
      <c r="V7" s="10">
        <v>3</v>
      </c>
      <c r="W7" s="10">
        <v>0</v>
      </c>
      <c r="X7" s="26">
        <v>13</v>
      </c>
      <c r="Y7" s="11">
        <f t="shared" si="0"/>
        <v>26</v>
      </c>
      <c r="Z7" s="18" t="s">
        <v>123</v>
      </c>
      <c r="AA7" s="7"/>
    </row>
    <row r="8" spans="1:27" ht="12.75" customHeight="1">
      <c r="A8" s="2" t="s">
        <v>83</v>
      </c>
      <c r="B8" s="16" t="s">
        <v>12</v>
      </c>
      <c r="C8" s="16">
        <v>300</v>
      </c>
      <c r="D8" s="16" t="s">
        <v>11</v>
      </c>
      <c r="E8" s="2" t="s">
        <v>84</v>
      </c>
      <c r="F8" s="2" t="s">
        <v>21</v>
      </c>
      <c r="G8" s="2">
        <v>2031</v>
      </c>
      <c r="H8" s="2" t="s">
        <v>85</v>
      </c>
      <c r="I8" s="2" t="s">
        <v>86</v>
      </c>
      <c r="J8" s="2" t="s">
        <v>87</v>
      </c>
      <c r="K8" s="2" t="s">
        <v>88</v>
      </c>
      <c r="L8" s="2"/>
      <c r="M8" s="7">
        <v>24</v>
      </c>
      <c r="N8" s="7"/>
      <c r="O8" s="7">
        <v>3</v>
      </c>
      <c r="P8" s="7">
        <v>11</v>
      </c>
      <c r="Q8" s="2">
        <v>7</v>
      </c>
      <c r="R8" s="22">
        <v>5</v>
      </c>
      <c r="S8" s="22">
        <v>3.5</v>
      </c>
      <c r="T8" s="9">
        <v>0</v>
      </c>
      <c r="U8" s="10">
        <v>2</v>
      </c>
      <c r="V8" s="10">
        <v>1</v>
      </c>
      <c r="W8" s="10">
        <v>0</v>
      </c>
      <c r="X8" s="26">
        <v>3</v>
      </c>
      <c r="Y8" s="29">
        <f t="shared" si="0"/>
        <v>11.5</v>
      </c>
      <c r="Z8" s="18"/>
      <c r="AA8" s="7"/>
    </row>
    <row r="9" spans="1:27" ht="12.75" customHeight="1">
      <c r="A9" s="2" t="s">
        <v>23</v>
      </c>
      <c r="B9" s="16" t="s">
        <v>12</v>
      </c>
      <c r="C9" s="16">
        <v>320</v>
      </c>
      <c r="D9" s="16" t="s">
        <v>11</v>
      </c>
      <c r="E9" s="2" t="s">
        <v>19</v>
      </c>
      <c r="F9" s="2" t="s">
        <v>20</v>
      </c>
      <c r="G9" s="2">
        <v>1115</v>
      </c>
      <c r="H9" s="2"/>
      <c r="I9" s="2"/>
      <c r="J9" s="2"/>
      <c r="K9" s="2" t="s">
        <v>22</v>
      </c>
      <c r="L9" s="2"/>
      <c r="M9" s="7">
        <v>24</v>
      </c>
      <c r="N9" s="7"/>
      <c r="O9" s="7">
        <v>5</v>
      </c>
      <c r="P9" s="7">
        <v>5</v>
      </c>
      <c r="Q9" s="2">
        <v>8</v>
      </c>
      <c r="R9" s="22">
        <v>4.5</v>
      </c>
      <c r="S9" s="22">
        <v>6.5</v>
      </c>
      <c r="T9" s="9">
        <v>3</v>
      </c>
      <c r="U9" s="10">
        <v>2</v>
      </c>
      <c r="V9" s="10">
        <v>3</v>
      </c>
      <c r="W9" s="10">
        <v>0</v>
      </c>
      <c r="X9" s="26">
        <v>8</v>
      </c>
      <c r="Y9" s="11">
        <f t="shared" si="0"/>
        <v>19</v>
      </c>
      <c r="Z9" s="18"/>
      <c r="AA9" s="7"/>
    </row>
    <row r="10" spans="1:27" ht="12.75" customHeight="1">
      <c r="A10" s="2" t="s">
        <v>96</v>
      </c>
      <c r="B10" s="16" t="s">
        <v>13</v>
      </c>
      <c r="C10" s="16">
        <v>350</v>
      </c>
      <c r="D10" s="16" t="s">
        <v>11</v>
      </c>
      <c r="E10" s="2" t="s">
        <v>97</v>
      </c>
      <c r="F10" s="2" t="s">
        <v>30</v>
      </c>
      <c r="G10" s="2">
        <v>2075</v>
      </c>
      <c r="H10" s="2"/>
      <c r="I10" s="2"/>
      <c r="J10" s="2"/>
      <c r="K10" s="2" t="s">
        <v>95</v>
      </c>
      <c r="L10" s="2"/>
      <c r="M10" s="7">
        <v>24</v>
      </c>
      <c r="N10" s="7"/>
      <c r="O10" s="7">
        <v>12</v>
      </c>
      <c r="P10" s="7">
        <v>15</v>
      </c>
      <c r="Q10" s="2">
        <v>9</v>
      </c>
      <c r="R10" s="22">
        <v>5</v>
      </c>
      <c r="S10" s="22">
        <v>5</v>
      </c>
      <c r="T10" s="9">
        <v>0</v>
      </c>
      <c r="U10" s="10">
        <v>2</v>
      </c>
      <c r="V10" s="10">
        <v>3</v>
      </c>
      <c r="W10" s="10">
        <v>0</v>
      </c>
      <c r="X10" s="26">
        <v>5</v>
      </c>
      <c r="Y10" s="11">
        <f t="shared" si="0"/>
        <v>15</v>
      </c>
      <c r="Z10" s="18"/>
      <c r="AA10" s="7"/>
    </row>
    <row r="11" spans="1:27" ht="12.75" customHeight="1">
      <c r="A11" s="2" t="s">
        <v>102</v>
      </c>
      <c r="B11" s="16" t="s">
        <v>13</v>
      </c>
      <c r="C11" s="16">
        <v>350</v>
      </c>
      <c r="D11" s="16" t="s">
        <v>11</v>
      </c>
      <c r="E11" s="2" t="s">
        <v>97</v>
      </c>
      <c r="F11" s="2" t="s">
        <v>30</v>
      </c>
      <c r="G11" s="2">
        <v>2082</v>
      </c>
      <c r="H11" s="2"/>
      <c r="I11" s="2"/>
      <c r="J11" s="2"/>
      <c r="K11" s="2" t="s">
        <v>95</v>
      </c>
      <c r="L11" s="2"/>
      <c r="M11" s="7">
        <v>24</v>
      </c>
      <c r="N11" s="7"/>
      <c r="O11" s="7">
        <v>11</v>
      </c>
      <c r="P11" s="7">
        <v>13</v>
      </c>
      <c r="Q11" s="2">
        <v>10</v>
      </c>
      <c r="R11" s="22">
        <v>4.5</v>
      </c>
      <c r="S11" s="22">
        <v>3.5</v>
      </c>
      <c r="T11" s="9">
        <v>3</v>
      </c>
      <c r="U11" s="10">
        <v>2</v>
      </c>
      <c r="V11" s="10">
        <v>3</v>
      </c>
      <c r="W11" s="10">
        <v>0</v>
      </c>
      <c r="X11" s="26">
        <v>8</v>
      </c>
      <c r="Y11" s="11">
        <f t="shared" si="0"/>
        <v>16</v>
      </c>
      <c r="Z11" s="18"/>
      <c r="AA11" s="7"/>
    </row>
    <row r="12" spans="1:27" ht="12.75" customHeight="1">
      <c r="A12" s="2" t="s">
        <v>71</v>
      </c>
      <c r="B12" s="16" t="s">
        <v>13</v>
      </c>
      <c r="C12" s="16">
        <v>350</v>
      </c>
      <c r="D12" s="16" t="s">
        <v>11</v>
      </c>
      <c r="E12" s="2" t="s">
        <v>64</v>
      </c>
      <c r="F12" s="2" t="s">
        <v>62</v>
      </c>
      <c r="G12" s="16">
        <v>1667</v>
      </c>
      <c r="H12" s="2"/>
      <c r="I12" s="2"/>
      <c r="J12" s="2"/>
      <c r="K12" s="2" t="s">
        <v>67</v>
      </c>
      <c r="L12" s="2"/>
      <c r="M12" s="7">
        <v>24</v>
      </c>
      <c r="N12" s="7"/>
      <c r="O12" s="7">
        <v>4</v>
      </c>
      <c r="P12" s="7">
        <v>2</v>
      </c>
      <c r="Q12" s="2">
        <v>11</v>
      </c>
      <c r="R12" s="22">
        <v>6</v>
      </c>
      <c r="S12" s="22">
        <v>3.5</v>
      </c>
      <c r="T12" s="9">
        <v>0</v>
      </c>
      <c r="U12" s="10">
        <v>1</v>
      </c>
      <c r="V12" s="10">
        <v>1</v>
      </c>
      <c r="W12" s="10">
        <v>-4</v>
      </c>
      <c r="X12" s="26">
        <v>-2</v>
      </c>
      <c r="Y12" s="29">
        <f t="shared" si="0"/>
        <v>7.5</v>
      </c>
      <c r="Z12" s="18"/>
      <c r="AA12" s="7"/>
    </row>
    <row r="13" spans="1:27" ht="12.75" customHeight="1">
      <c r="A13" s="14" t="s">
        <v>73</v>
      </c>
      <c r="B13" s="17" t="s">
        <v>13</v>
      </c>
      <c r="C13" s="17">
        <v>350</v>
      </c>
      <c r="D13" s="17" t="s">
        <v>11</v>
      </c>
      <c r="E13" s="14" t="s">
        <v>64</v>
      </c>
      <c r="F13" s="14" t="s">
        <v>62</v>
      </c>
      <c r="G13" s="17">
        <v>1669</v>
      </c>
      <c r="H13" s="14"/>
      <c r="I13" s="14"/>
      <c r="J13" s="14"/>
      <c r="K13" s="14" t="s">
        <v>67</v>
      </c>
      <c r="L13" s="14"/>
      <c r="M13" s="14">
        <v>24</v>
      </c>
      <c r="N13" s="14"/>
      <c r="O13" s="14">
        <v>15</v>
      </c>
      <c r="P13" s="14">
        <v>9</v>
      </c>
      <c r="Q13" s="14">
        <v>12</v>
      </c>
      <c r="R13" s="22">
        <v>5.5</v>
      </c>
      <c r="S13" s="22">
        <v>3.5</v>
      </c>
      <c r="T13" s="9">
        <v>0</v>
      </c>
      <c r="U13" s="15">
        <v>0</v>
      </c>
      <c r="V13" s="15">
        <v>1</v>
      </c>
      <c r="W13" s="15">
        <v>-10</v>
      </c>
      <c r="X13" s="26">
        <v>-9</v>
      </c>
      <c r="Y13" s="11">
        <f t="shared" si="0"/>
        <v>0</v>
      </c>
      <c r="Z13" s="17"/>
      <c r="AA13" s="7"/>
    </row>
    <row r="14" spans="1:27" ht="12.75" customHeight="1">
      <c r="A14" s="2" t="s">
        <v>70</v>
      </c>
      <c r="B14" s="16" t="s">
        <v>13</v>
      </c>
      <c r="C14" s="16">
        <v>350</v>
      </c>
      <c r="D14" s="16" t="s">
        <v>11</v>
      </c>
      <c r="E14" s="2" t="s">
        <v>64</v>
      </c>
      <c r="F14" s="2" t="s">
        <v>62</v>
      </c>
      <c r="G14" s="16">
        <v>1664</v>
      </c>
      <c r="H14" s="2"/>
      <c r="I14" s="2"/>
      <c r="J14" s="2"/>
      <c r="K14" s="2" t="s">
        <v>63</v>
      </c>
      <c r="L14" s="2"/>
      <c r="M14" s="7">
        <v>24</v>
      </c>
      <c r="N14" s="7"/>
      <c r="O14" s="7">
        <v>1</v>
      </c>
      <c r="P14" s="7">
        <v>10</v>
      </c>
      <c r="Q14" s="2">
        <v>13</v>
      </c>
      <c r="R14" s="22">
        <v>7.5</v>
      </c>
      <c r="S14" s="22">
        <v>8</v>
      </c>
      <c r="T14" s="9">
        <v>8</v>
      </c>
      <c r="U14" s="10">
        <v>3</v>
      </c>
      <c r="V14" s="10">
        <v>3</v>
      </c>
      <c r="W14" s="10">
        <v>0</v>
      </c>
      <c r="X14" s="26">
        <v>14</v>
      </c>
      <c r="Y14" s="29">
        <f t="shared" si="0"/>
        <v>29.5</v>
      </c>
      <c r="Z14" s="18" t="s">
        <v>122</v>
      </c>
      <c r="AA14" s="7"/>
    </row>
    <row r="15" spans="1:27" ht="12.75" customHeight="1">
      <c r="A15" s="2" t="s">
        <v>72</v>
      </c>
      <c r="B15" s="16" t="s">
        <v>13</v>
      </c>
      <c r="C15" s="16">
        <v>350</v>
      </c>
      <c r="D15" s="16" t="s">
        <v>11</v>
      </c>
      <c r="E15" s="2" t="s">
        <v>64</v>
      </c>
      <c r="F15" s="2" t="s">
        <v>62</v>
      </c>
      <c r="G15" s="16">
        <v>1668</v>
      </c>
      <c r="H15" s="2"/>
      <c r="I15" s="2"/>
      <c r="J15" s="2"/>
      <c r="K15" s="2" t="s">
        <v>67</v>
      </c>
      <c r="L15" s="2"/>
      <c r="M15" s="7">
        <v>24</v>
      </c>
      <c r="N15" s="7"/>
      <c r="O15" s="7">
        <v>2</v>
      </c>
      <c r="P15" s="7">
        <v>7</v>
      </c>
      <c r="Q15" s="2">
        <v>14</v>
      </c>
      <c r="R15" s="22">
        <v>6</v>
      </c>
      <c r="S15" s="22">
        <v>8</v>
      </c>
      <c r="T15" s="9">
        <v>0</v>
      </c>
      <c r="U15" s="10">
        <v>0</v>
      </c>
      <c r="V15" s="10">
        <v>0</v>
      </c>
      <c r="W15" s="10">
        <v>-12</v>
      </c>
      <c r="X15" s="26">
        <v>-12</v>
      </c>
      <c r="Y15" s="11">
        <f t="shared" si="0"/>
        <v>2</v>
      </c>
      <c r="Z15" s="18"/>
      <c r="AA15" s="7"/>
    </row>
    <row r="16" spans="1:27" ht="12.75" customHeight="1">
      <c r="A16" s="2" t="s">
        <v>89</v>
      </c>
      <c r="B16" s="16" t="s">
        <v>13</v>
      </c>
      <c r="C16" s="16">
        <v>370</v>
      </c>
      <c r="D16" s="16" t="s">
        <v>11</v>
      </c>
      <c r="E16" s="2" t="s">
        <v>84</v>
      </c>
      <c r="F16" s="2" t="s">
        <v>21</v>
      </c>
      <c r="G16" s="16">
        <v>2032</v>
      </c>
      <c r="H16" s="2" t="s">
        <v>90</v>
      </c>
      <c r="I16" s="2" t="s">
        <v>91</v>
      </c>
      <c r="J16" s="2" t="s">
        <v>92</v>
      </c>
      <c r="K16" s="2" t="s">
        <v>88</v>
      </c>
      <c r="L16" s="2"/>
      <c r="M16" s="7">
        <v>24</v>
      </c>
      <c r="N16" s="7"/>
      <c r="O16" s="7">
        <v>14</v>
      </c>
      <c r="P16" s="7">
        <v>3</v>
      </c>
      <c r="Q16" s="2">
        <v>15</v>
      </c>
      <c r="R16" s="22">
        <v>6</v>
      </c>
      <c r="S16" s="22">
        <v>7.5</v>
      </c>
      <c r="T16" s="9">
        <v>0</v>
      </c>
      <c r="U16" s="10">
        <v>4</v>
      </c>
      <c r="V16" s="10">
        <v>3</v>
      </c>
      <c r="W16" s="10">
        <v>0</v>
      </c>
      <c r="X16" s="26">
        <v>7</v>
      </c>
      <c r="Y16" s="29">
        <f t="shared" si="0"/>
        <v>20.5</v>
      </c>
      <c r="Z16" s="18"/>
      <c r="AA16" s="7"/>
    </row>
    <row r="17" spans="1:27" ht="12.75" customHeight="1">
      <c r="A17" s="2" t="s">
        <v>69</v>
      </c>
      <c r="B17" s="16" t="s">
        <v>13</v>
      </c>
      <c r="C17" s="16">
        <v>350</v>
      </c>
      <c r="D17" s="16" t="s">
        <v>11</v>
      </c>
      <c r="E17" s="2" t="s">
        <v>64</v>
      </c>
      <c r="F17" s="2" t="s">
        <v>62</v>
      </c>
      <c r="G17" s="2">
        <v>1663</v>
      </c>
      <c r="H17" s="2"/>
      <c r="I17" s="2"/>
      <c r="J17" s="2"/>
      <c r="K17" s="2" t="s">
        <v>63</v>
      </c>
      <c r="L17" s="2"/>
      <c r="M17" s="7"/>
      <c r="N17" s="7"/>
      <c r="O17" s="7">
        <v>0</v>
      </c>
      <c r="P17" s="7">
        <v>0</v>
      </c>
      <c r="Q17" s="2">
        <v>0</v>
      </c>
      <c r="R17" s="22">
        <v>0</v>
      </c>
      <c r="S17" s="22">
        <v>0</v>
      </c>
      <c r="T17" s="8">
        <v>0</v>
      </c>
      <c r="U17" s="8">
        <v>0</v>
      </c>
      <c r="V17" s="8">
        <v>0</v>
      </c>
      <c r="W17" s="8">
        <v>0</v>
      </c>
      <c r="X17" s="25">
        <v>0</v>
      </c>
      <c r="Y17" s="8">
        <v>0</v>
      </c>
      <c r="Z17" s="18"/>
      <c r="AA17" s="7"/>
    </row>
    <row r="18" spans="1:27" ht="12.75" customHeight="1">
      <c r="A18" s="2" t="s">
        <v>51</v>
      </c>
      <c r="B18" s="16" t="s">
        <v>17</v>
      </c>
      <c r="C18" s="16">
        <v>600</v>
      </c>
      <c r="D18" s="16" t="s">
        <v>14</v>
      </c>
      <c r="E18" s="2" t="s">
        <v>29</v>
      </c>
      <c r="F18" s="2" t="s">
        <v>30</v>
      </c>
      <c r="G18" s="16">
        <v>1376</v>
      </c>
      <c r="H18" s="2" t="s">
        <v>52</v>
      </c>
      <c r="I18" s="2" t="s">
        <v>53</v>
      </c>
      <c r="J18" s="2" t="s">
        <v>54</v>
      </c>
      <c r="K18" s="2" t="s">
        <v>34</v>
      </c>
      <c r="L18" s="2"/>
      <c r="M18" s="7">
        <v>25</v>
      </c>
      <c r="N18" s="7"/>
      <c r="O18" s="7">
        <v>25</v>
      </c>
      <c r="P18" s="7">
        <v>22</v>
      </c>
      <c r="Q18" s="2">
        <v>1</v>
      </c>
      <c r="R18" s="22">
        <v>7</v>
      </c>
      <c r="S18" s="22">
        <v>8.5</v>
      </c>
      <c r="T18" s="10">
        <v>3</v>
      </c>
      <c r="U18" s="12">
        <v>5</v>
      </c>
      <c r="V18" s="12">
        <v>6</v>
      </c>
      <c r="W18" s="12">
        <v>0</v>
      </c>
      <c r="X18" s="27">
        <f>SUM(T18:W18)</f>
        <v>14</v>
      </c>
      <c r="Y18" s="29">
        <f t="shared" si="0"/>
        <v>29.5</v>
      </c>
      <c r="Z18" s="18" t="s">
        <v>120</v>
      </c>
      <c r="AA18" s="7" t="s">
        <v>125</v>
      </c>
    </row>
    <row r="19" spans="1:27" ht="12.75" customHeight="1">
      <c r="A19" s="2" t="s">
        <v>74</v>
      </c>
      <c r="B19" s="16" t="s">
        <v>15</v>
      </c>
      <c r="C19" s="16">
        <v>450</v>
      </c>
      <c r="D19" s="16" t="s">
        <v>14</v>
      </c>
      <c r="E19" s="2" t="s">
        <v>64</v>
      </c>
      <c r="F19" s="2" t="s">
        <v>62</v>
      </c>
      <c r="G19" s="16">
        <v>1670</v>
      </c>
      <c r="H19" s="2"/>
      <c r="I19" s="2"/>
      <c r="J19" s="2"/>
      <c r="K19" s="2" t="s">
        <v>65</v>
      </c>
      <c r="L19" s="2"/>
      <c r="M19" s="7">
        <v>25</v>
      </c>
      <c r="N19" s="7"/>
      <c r="O19" s="7">
        <v>17</v>
      </c>
      <c r="P19" s="7">
        <v>16</v>
      </c>
      <c r="Q19" s="2">
        <v>2</v>
      </c>
      <c r="R19" s="22">
        <v>5</v>
      </c>
      <c r="S19" s="22">
        <v>5.5</v>
      </c>
      <c r="T19" s="10">
        <v>6</v>
      </c>
      <c r="U19" s="12">
        <v>4</v>
      </c>
      <c r="V19" s="12">
        <v>4</v>
      </c>
      <c r="W19" s="12">
        <v>0</v>
      </c>
      <c r="X19" s="27">
        <f aca="true" t="shared" si="1" ref="X19:X33">SUM(T19:W19)</f>
        <v>14</v>
      </c>
      <c r="Y19" s="29">
        <f t="shared" si="0"/>
        <v>24.5</v>
      </c>
      <c r="Z19" s="18" t="s">
        <v>122</v>
      </c>
      <c r="AA19" s="7"/>
    </row>
    <row r="20" spans="1:27" ht="12.75" customHeight="1">
      <c r="A20" s="2" t="s">
        <v>93</v>
      </c>
      <c r="B20" s="16" t="s">
        <v>15</v>
      </c>
      <c r="C20" s="16">
        <v>500</v>
      </c>
      <c r="D20" s="16" t="s">
        <v>14</v>
      </c>
      <c r="E20" s="2" t="s">
        <v>94</v>
      </c>
      <c r="F20" s="2" t="s">
        <v>30</v>
      </c>
      <c r="G20" s="16">
        <v>2074</v>
      </c>
      <c r="H20" s="2"/>
      <c r="I20" s="2"/>
      <c r="J20" s="2"/>
      <c r="K20" s="2" t="s">
        <v>95</v>
      </c>
      <c r="L20" s="2"/>
      <c r="M20" s="7">
        <v>25</v>
      </c>
      <c r="N20" s="7"/>
      <c r="O20" s="7">
        <v>20</v>
      </c>
      <c r="P20" s="7">
        <v>19</v>
      </c>
      <c r="Q20" s="2">
        <v>3</v>
      </c>
      <c r="R20" s="22">
        <v>6</v>
      </c>
      <c r="S20" s="22">
        <v>4.5</v>
      </c>
      <c r="T20" s="10">
        <v>0</v>
      </c>
      <c r="U20" s="12">
        <v>3</v>
      </c>
      <c r="V20" s="12">
        <v>2</v>
      </c>
      <c r="W20" s="12">
        <v>-6</v>
      </c>
      <c r="X20" s="27">
        <f t="shared" si="1"/>
        <v>-1</v>
      </c>
      <c r="Y20" s="29">
        <f t="shared" si="0"/>
        <v>9.5</v>
      </c>
      <c r="Z20" s="18"/>
      <c r="AA20" s="7"/>
    </row>
    <row r="21" spans="1:27" ht="12.75" customHeight="1">
      <c r="A21" s="2" t="s">
        <v>75</v>
      </c>
      <c r="B21" s="16" t="s">
        <v>15</v>
      </c>
      <c r="C21" s="16">
        <v>450</v>
      </c>
      <c r="D21" s="16" t="s">
        <v>14</v>
      </c>
      <c r="E21" s="2" t="s">
        <v>64</v>
      </c>
      <c r="F21" s="2" t="s">
        <v>62</v>
      </c>
      <c r="G21" s="16">
        <v>1672</v>
      </c>
      <c r="H21" s="2"/>
      <c r="I21" s="2"/>
      <c r="J21" s="2"/>
      <c r="K21" s="2" t="s">
        <v>65</v>
      </c>
      <c r="L21" s="2"/>
      <c r="M21" s="7">
        <v>25</v>
      </c>
      <c r="N21" s="7"/>
      <c r="O21" s="7">
        <v>16</v>
      </c>
      <c r="P21" s="7">
        <v>17</v>
      </c>
      <c r="Q21" s="2">
        <v>4</v>
      </c>
      <c r="R21" s="22">
        <v>5.5</v>
      </c>
      <c r="S21" s="22">
        <v>7</v>
      </c>
      <c r="T21" s="10">
        <v>0</v>
      </c>
      <c r="U21" s="12">
        <v>3</v>
      </c>
      <c r="V21" s="12">
        <v>3</v>
      </c>
      <c r="W21" s="12">
        <v>0</v>
      </c>
      <c r="X21" s="27">
        <f t="shared" si="1"/>
        <v>6</v>
      </c>
      <c r="Y21" s="29">
        <f t="shared" si="0"/>
        <v>18.5</v>
      </c>
      <c r="Z21" s="18"/>
      <c r="AA21" s="7"/>
    </row>
    <row r="22" spans="1:27" ht="12.75" customHeight="1">
      <c r="A22" s="2" t="s">
        <v>101</v>
      </c>
      <c r="B22" s="16" t="s">
        <v>15</v>
      </c>
      <c r="C22" s="16">
        <v>500</v>
      </c>
      <c r="D22" s="16" t="s">
        <v>14</v>
      </c>
      <c r="E22" s="2" t="s">
        <v>97</v>
      </c>
      <c r="F22" s="2" t="s">
        <v>30</v>
      </c>
      <c r="G22" s="16">
        <v>2080</v>
      </c>
      <c r="H22" s="2"/>
      <c r="I22" s="2"/>
      <c r="J22" s="2"/>
      <c r="K22" s="2" t="s">
        <v>95</v>
      </c>
      <c r="L22" s="2"/>
      <c r="M22" s="7">
        <v>25</v>
      </c>
      <c r="N22" s="7"/>
      <c r="O22" s="7">
        <v>21</v>
      </c>
      <c r="P22" s="7">
        <v>20</v>
      </c>
      <c r="Q22" s="2">
        <v>5</v>
      </c>
      <c r="R22" s="22">
        <v>5</v>
      </c>
      <c r="S22" s="22">
        <v>5.5</v>
      </c>
      <c r="T22" s="10">
        <v>0</v>
      </c>
      <c r="U22" s="12">
        <v>4</v>
      </c>
      <c r="V22" s="12">
        <v>3</v>
      </c>
      <c r="W22" s="12">
        <v>0</v>
      </c>
      <c r="X22" s="27">
        <f t="shared" si="1"/>
        <v>7</v>
      </c>
      <c r="Y22" s="29">
        <f t="shared" si="0"/>
        <v>17.5</v>
      </c>
      <c r="Z22" s="18"/>
      <c r="AA22" s="7"/>
    </row>
    <row r="23" spans="1:27" ht="12.75" customHeight="1">
      <c r="A23" s="2" t="s">
        <v>24</v>
      </c>
      <c r="B23" s="16" t="s">
        <v>17</v>
      </c>
      <c r="C23" s="16">
        <v>530</v>
      </c>
      <c r="D23" s="16" t="s">
        <v>14</v>
      </c>
      <c r="E23" s="2" t="s">
        <v>19</v>
      </c>
      <c r="F23" s="2" t="s">
        <v>20</v>
      </c>
      <c r="G23" s="16">
        <v>1117</v>
      </c>
      <c r="H23" s="2"/>
      <c r="I23" s="2"/>
      <c r="J23" s="2"/>
      <c r="K23" s="2" t="s">
        <v>22</v>
      </c>
      <c r="L23" s="2"/>
      <c r="M23" s="7">
        <v>25</v>
      </c>
      <c r="N23" s="7"/>
      <c r="O23" s="7">
        <v>30</v>
      </c>
      <c r="P23" s="7">
        <v>24</v>
      </c>
      <c r="Q23" s="2">
        <v>6</v>
      </c>
      <c r="R23" s="22">
        <v>6</v>
      </c>
      <c r="S23" s="22">
        <v>8.5</v>
      </c>
      <c r="T23" s="10">
        <v>8</v>
      </c>
      <c r="U23" s="12">
        <v>3</v>
      </c>
      <c r="V23" s="12">
        <v>2</v>
      </c>
      <c r="W23" s="12">
        <v>0</v>
      </c>
      <c r="X23" s="27">
        <f t="shared" si="1"/>
        <v>13</v>
      </c>
      <c r="Y23" s="29">
        <f t="shared" si="0"/>
        <v>27.5</v>
      </c>
      <c r="Z23" s="18" t="s">
        <v>121</v>
      </c>
      <c r="AA23" s="7"/>
    </row>
    <row r="24" spans="1:27" ht="12.75" customHeight="1">
      <c r="A24" s="2" t="s">
        <v>47</v>
      </c>
      <c r="B24" s="16" t="s">
        <v>15</v>
      </c>
      <c r="C24" s="16">
        <v>500</v>
      </c>
      <c r="D24" s="16" t="s">
        <v>14</v>
      </c>
      <c r="E24" s="2" t="s">
        <v>29</v>
      </c>
      <c r="F24" s="2" t="s">
        <v>30</v>
      </c>
      <c r="G24" s="16">
        <v>1375</v>
      </c>
      <c r="H24" s="2" t="s">
        <v>48</v>
      </c>
      <c r="I24" s="2" t="s">
        <v>49</v>
      </c>
      <c r="J24" s="2" t="s">
        <v>50</v>
      </c>
      <c r="K24" s="2" t="s">
        <v>34</v>
      </c>
      <c r="L24" s="2"/>
      <c r="M24" s="7">
        <v>25</v>
      </c>
      <c r="N24" s="7"/>
      <c r="O24" s="7">
        <v>18</v>
      </c>
      <c r="P24" s="7">
        <v>28</v>
      </c>
      <c r="Q24" s="2">
        <v>7</v>
      </c>
      <c r="R24" s="22">
        <v>6</v>
      </c>
      <c r="S24" s="22">
        <v>6.5</v>
      </c>
      <c r="T24" s="10">
        <v>6</v>
      </c>
      <c r="U24" s="12">
        <v>6</v>
      </c>
      <c r="V24" s="12">
        <v>4</v>
      </c>
      <c r="W24" s="12">
        <v>-8</v>
      </c>
      <c r="X24" s="27">
        <f t="shared" si="1"/>
        <v>8</v>
      </c>
      <c r="Y24" s="29">
        <f t="shared" si="0"/>
        <v>20.5</v>
      </c>
      <c r="Z24" s="18"/>
      <c r="AA24" s="7"/>
    </row>
    <row r="25" spans="1:27" ht="12.75" customHeight="1">
      <c r="A25" s="2" t="s">
        <v>43</v>
      </c>
      <c r="B25" s="16" t="s">
        <v>15</v>
      </c>
      <c r="C25" s="16">
        <v>500</v>
      </c>
      <c r="D25" s="16" t="s">
        <v>14</v>
      </c>
      <c r="E25" s="2" t="s">
        <v>29</v>
      </c>
      <c r="F25" s="2" t="s">
        <v>30</v>
      </c>
      <c r="G25" s="16">
        <v>1374</v>
      </c>
      <c r="H25" s="2" t="s">
        <v>44</v>
      </c>
      <c r="I25" s="2" t="s">
        <v>45</v>
      </c>
      <c r="J25" s="2" t="s">
        <v>46</v>
      </c>
      <c r="K25" s="2" t="s">
        <v>34</v>
      </c>
      <c r="L25" s="2"/>
      <c r="M25" s="7">
        <v>25</v>
      </c>
      <c r="N25" s="7"/>
      <c r="O25" s="7">
        <v>24</v>
      </c>
      <c r="P25" s="7">
        <v>18</v>
      </c>
      <c r="Q25" s="2">
        <v>8</v>
      </c>
      <c r="R25" s="22">
        <v>4.5</v>
      </c>
      <c r="S25" s="22">
        <v>5</v>
      </c>
      <c r="T25" s="10">
        <v>3</v>
      </c>
      <c r="U25" s="12">
        <v>5</v>
      </c>
      <c r="V25" s="12">
        <v>4</v>
      </c>
      <c r="W25" s="12">
        <v>0</v>
      </c>
      <c r="X25" s="27">
        <f t="shared" si="1"/>
        <v>12</v>
      </c>
      <c r="Y25" s="29">
        <f t="shared" si="0"/>
        <v>21.5</v>
      </c>
      <c r="Z25" s="18" t="s">
        <v>123</v>
      </c>
      <c r="AA25" s="7"/>
    </row>
    <row r="26" spans="1:27" ht="12.75" customHeight="1">
      <c r="A26" s="2" t="s">
        <v>98</v>
      </c>
      <c r="B26" s="16" t="s">
        <v>15</v>
      </c>
      <c r="C26" s="16">
        <v>500</v>
      </c>
      <c r="D26" s="16" t="s">
        <v>14</v>
      </c>
      <c r="E26" s="2" t="s">
        <v>97</v>
      </c>
      <c r="F26" s="2" t="s">
        <v>30</v>
      </c>
      <c r="G26" s="16">
        <v>2076</v>
      </c>
      <c r="H26" s="2"/>
      <c r="I26" s="2"/>
      <c r="J26" s="2"/>
      <c r="K26" s="2" t="s">
        <v>95</v>
      </c>
      <c r="L26" s="2"/>
      <c r="M26" s="7">
        <v>25</v>
      </c>
      <c r="N26" s="7"/>
      <c r="O26" s="7">
        <v>23</v>
      </c>
      <c r="P26" s="7">
        <v>25</v>
      </c>
      <c r="Q26" s="2">
        <v>9</v>
      </c>
      <c r="R26" s="22">
        <v>5</v>
      </c>
      <c r="S26" s="22">
        <v>4</v>
      </c>
      <c r="T26" s="10">
        <v>0</v>
      </c>
      <c r="U26" s="12">
        <v>3</v>
      </c>
      <c r="V26" s="12">
        <v>3</v>
      </c>
      <c r="W26" s="12">
        <v>-6</v>
      </c>
      <c r="X26" s="27">
        <f t="shared" si="1"/>
        <v>0</v>
      </c>
      <c r="Y26" s="11">
        <f t="shared" si="0"/>
        <v>9</v>
      </c>
      <c r="Z26" s="18"/>
      <c r="AA26" s="7"/>
    </row>
    <row r="27" spans="1:27" ht="12.75" customHeight="1">
      <c r="A27" s="2" t="s">
        <v>103</v>
      </c>
      <c r="B27" s="16" t="s">
        <v>15</v>
      </c>
      <c r="C27" s="16">
        <v>500</v>
      </c>
      <c r="D27" s="16" t="s">
        <v>14</v>
      </c>
      <c r="E27" s="2" t="s">
        <v>97</v>
      </c>
      <c r="F27" s="2" t="s">
        <v>30</v>
      </c>
      <c r="G27" s="16">
        <v>2084</v>
      </c>
      <c r="H27" s="2"/>
      <c r="I27" s="2"/>
      <c r="J27" s="2"/>
      <c r="K27" s="2" t="s">
        <v>95</v>
      </c>
      <c r="L27" s="2"/>
      <c r="M27" s="7">
        <v>25</v>
      </c>
      <c r="N27" s="7"/>
      <c r="O27" s="7">
        <v>22</v>
      </c>
      <c r="P27" s="7">
        <v>21</v>
      </c>
      <c r="Q27" s="2">
        <v>10</v>
      </c>
      <c r="R27" s="22">
        <v>3.5</v>
      </c>
      <c r="S27" s="22">
        <v>5.5</v>
      </c>
      <c r="T27" s="10">
        <v>0</v>
      </c>
      <c r="U27" s="12">
        <v>3</v>
      </c>
      <c r="V27" s="12">
        <v>3</v>
      </c>
      <c r="W27" s="12">
        <v>0</v>
      </c>
      <c r="X27" s="27">
        <f t="shared" si="1"/>
        <v>6</v>
      </c>
      <c r="Y27" s="11">
        <f t="shared" si="0"/>
        <v>15</v>
      </c>
      <c r="Z27" s="18"/>
      <c r="AA27" s="7"/>
    </row>
    <row r="28" spans="1:27" ht="12.75" customHeight="1">
      <c r="A28" s="2" t="s">
        <v>99</v>
      </c>
      <c r="B28" s="16" t="s">
        <v>15</v>
      </c>
      <c r="C28" s="16">
        <v>500</v>
      </c>
      <c r="D28" s="16" t="s">
        <v>14</v>
      </c>
      <c r="E28" s="2" t="s">
        <v>97</v>
      </c>
      <c r="F28" s="2" t="s">
        <v>30</v>
      </c>
      <c r="G28" s="16">
        <v>2078</v>
      </c>
      <c r="H28" s="2"/>
      <c r="I28" s="2"/>
      <c r="J28" s="2"/>
      <c r="K28" s="2" t="s">
        <v>95</v>
      </c>
      <c r="L28" s="2"/>
      <c r="M28" s="7">
        <v>25</v>
      </c>
      <c r="N28" s="7"/>
      <c r="O28" s="7">
        <v>26</v>
      </c>
      <c r="P28" s="7">
        <v>29</v>
      </c>
      <c r="Q28" s="2">
        <v>11</v>
      </c>
      <c r="R28" s="22">
        <v>4</v>
      </c>
      <c r="S28" s="22">
        <v>3.5</v>
      </c>
      <c r="T28" s="10">
        <v>3</v>
      </c>
      <c r="U28" s="12">
        <v>5</v>
      </c>
      <c r="V28" s="12">
        <v>3</v>
      </c>
      <c r="W28" s="12">
        <v>-2</v>
      </c>
      <c r="X28" s="27">
        <f t="shared" si="1"/>
        <v>9</v>
      </c>
      <c r="Y28" s="29">
        <f t="shared" si="0"/>
        <v>16.5</v>
      </c>
      <c r="Z28" s="18"/>
      <c r="AA28" s="7"/>
    </row>
    <row r="29" spans="1:27" ht="12.75" customHeight="1">
      <c r="A29" s="2" t="s">
        <v>77</v>
      </c>
      <c r="B29" s="16" t="s">
        <v>17</v>
      </c>
      <c r="C29" s="16">
        <v>520</v>
      </c>
      <c r="D29" s="16" t="s">
        <v>14</v>
      </c>
      <c r="E29" s="2" t="s">
        <v>64</v>
      </c>
      <c r="F29" s="2" t="s">
        <v>62</v>
      </c>
      <c r="G29" s="16">
        <v>1675</v>
      </c>
      <c r="H29" s="2"/>
      <c r="I29" s="2"/>
      <c r="J29" s="2"/>
      <c r="K29" s="2" t="s">
        <v>66</v>
      </c>
      <c r="L29" s="2"/>
      <c r="M29" s="7">
        <v>25</v>
      </c>
      <c r="N29" s="7"/>
      <c r="O29" s="7">
        <v>27</v>
      </c>
      <c r="P29" s="7">
        <v>26</v>
      </c>
      <c r="Q29" s="2">
        <v>12</v>
      </c>
      <c r="R29" s="22">
        <v>5.5</v>
      </c>
      <c r="S29" s="22">
        <v>7.5</v>
      </c>
      <c r="T29" s="10">
        <v>3</v>
      </c>
      <c r="U29" s="12">
        <v>6</v>
      </c>
      <c r="V29" s="12">
        <v>3</v>
      </c>
      <c r="W29" s="12">
        <v>0</v>
      </c>
      <c r="X29" s="27">
        <f t="shared" si="1"/>
        <v>12</v>
      </c>
      <c r="Y29" s="11">
        <f t="shared" si="0"/>
        <v>25</v>
      </c>
      <c r="Z29" s="18" t="s">
        <v>122</v>
      </c>
      <c r="AA29" s="7"/>
    </row>
    <row r="30" spans="1:27" ht="12.75" customHeight="1">
      <c r="A30" s="2" t="s">
        <v>100</v>
      </c>
      <c r="B30" s="16" t="s">
        <v>15</v>
      </c>
      <c r="C30" s="16">
        <v>500</v>
      </c>
      <c r="D30" s="16" t="s">
        <v>14</v>
      </c>
      <c r="E30" s="2" t="s">
        <v>97</v>
      </c>
      <c r="F30" s="2" t="s">
        <v>30</v>
      </c>
      <c r="G30" s="16">
        <v>2079</v>
      </c>
      <c r="H30" s="2"/>
      <c r="I30" s="2"/>
      <c r="J30" s="2"/>
      <c r="K30" s="2" t="s">
        <v>95</v>
      </c>
      <c r="L30" s="2"/>
      <c r="M30" s="7">
        <v>25</v>
      </c>
      <c r="N30" s="7"/>
      <c r="O30" s="7">
        <v>19</v>
      </c>
      <c r="P30" s="7">
        <v>23</v>
      </c>
      <c r="Q30" s="2">
        <v>13</v>
      </c>
      <c r="R30" s="22">
        <v>3.5</v>
      </c>
      <c r="S30" s="22">
        <v>4</v>
      </c>
      <c r="T30" s="10">
        <v>3</v>
      </c>
      <c r="U30" s="12">
        <v>3</v>
      </c>
      <c r="V30" s="12">
        <v>3</v>
      </c>
      <c r="W30" s="12">
        <v>0</v>
      </c>
      <c r="X30" s="27">
        <f t="shared" si="1"/>
        <v>9</v>
      </c>
      <c r="Y30" s="29">
        <f t="shared" si="0"/>
        <v>16.5</v>
      </c>
      <c r="Z30" s="18"/>
      <c r="AA30" s="7"/>
    </row>
    <row r="31" spans="1:27" ht="12.75" customHeight="1">
      <c r="A31" s="2" t="s">
        <v>78</v>
      </c>
      <c r="B31" s="16" t="s">
        <v>17</v>
      </c>
      <c r="C31" s="16">
        <v>520</v>
      </c>
      <c r="D31" s="16" t="s">
        <v>14</v>
      </c>
      <c r="E31" s="2" t="s">
        <v>64</v>
      </c>
      <c r="F31" s="2" t="s">
        <v>62</v>
      </c>
      <c r="G31" s="16">
        <v>1676</v>
      </c>
      <c r="H31" s="2"/>
      <c r="I31" s="2"/>
      <c r="J31" s="2"/>
      <c r="K31" s="2" t="s">
        <v>65</v>
      </c>
      <c r="L31" s="2"/>
      <c r="M31" s="7">
        <v>25</v>
      </c>
      <c r="N31" s="7"/>
      <c r="O31" s="7">
        <v>29</v>
      </c>
      <c r="P31" s="7">
        <v>27</v>
      </c>
      <c r="Q31" s="2">
        <v>14</v>
      </c>
      <c r="R31" s="22">
        <v>5</v>
      </c>
      <c r="S31" s="22">
        <v>7.5</v>
      </c>
      <c r="T31" s="10">
        <v>3</v>
      </c>
      <c r="U31" s="12">
        <v>5</v>
      </c>
      <c r="V31" s="12">
        <v>3</v>
      </c>
      <c r="W31" s="12">
        <v>-2</v>
      </c>
      <c r="X31" s="27">
        <f t="shared" si="1"/>
        <v>9</v>
      </c>
      <c r="Y31" s="29">
        <f t="shared" si="0"/>
        <v>21.5</v>
      </c>
      <c r="Z31" s="18" t="s">
        <v>123</v>
      </c>
      <c r="AA31" s="7"/>
    </row>
    <row r="32" spans="1:27" ht="12.75" customHeight="1">
      <c r="A32" s="2" t="s">
        <v>76</v>
      </c>
      <c r="B32" s="16" t="s">
        <v>15</v>
      </c>
      <c r="C32" s="16">
        <v>450</v>
      </c>
      <c r="D32" s="16" t="s">
        <v>14</v>
      </c>
      <c r="E32" s="2" t="s">
        <v>64</v>
      </c>
      <c r="F32" s="2" t="s">
        <v>62</v>
      </c>
      <c r="G32" s="16">
        <v>1673</v>
      </c>
      <c r="H32" s="2"/>
      <c r="I32" s="2"/>
      <c r="J32" s="2"/>
      <c r="K32" s="2" t="s">
        <v>65</v>
      </c>
      <c r="L32" s="2"/>
      <c r="M32" s="7">
        <v>25</v>
      </c>
      <c r="N32" s="7"/>
      <c r="O32" s="7">
        <v>28</v>
      </c>
      <c r="P32" s="7">
        <v>30</v>
      </c>
      <c r="Q32" s="2">
        <v>15</v>
      </c>
      <c r="R32" s="22">
        <v>4.5</v>
      </c>
      <c r="S32" s="22">
        <v>5</v>
      </c>
      <c r="T32" s="10">
        <v>6</v>
      </c>
      <c r="U32" s="12">
        <v>3</v>
      </c>
      <c r="V32" s="12">
        <v>2</v>
      </c>
      <c r="W32" s="12">
        <v>0</v>
      </c>
      <c r="X32" s="27">
        <f t="shared" si="1"/>
        <v>11</v>
      </c>
      <c r="Y32" s="29">
        <f t="shared" si="0"/>
        <v>20.5</v>
      </c>
      <c r="Z32" s="18"/>
      <c r="AA32" s="7"/>
    </row>
    <row r="33" spans="1:27" ht="12.75" customHeight="1">
      <c r="A33" s="2" t="s">
        <v>55</v>
      </c>
      <c r="B33" s="16" t="s">
        <v>17</v>
      </c>
      <c r="C33" s="16">
        <v>600</v>
      </c>
      <c r="D33" s="16" t="s">
        <v>14</v>
      </c>
      <c r="E33" s="2" t="s">
        <v>29</v>
      </c>
      <c r="F33" s="2" t="s">
        <v>30</v>
      </c>
      <c r="G33" s="16">
        <v>1379</v>
      </c>
      <c r="H33" s="2" t="s">
        <v>56</v>
      </c>
      <c r="I33" s="2" t="s">
        <v>57</v>
      </c>
      <c r="J33" s="2" t="s">
        <v>58</v>
      </c>
      <c r="K33" s="2" t="s">
        <v>59</v>
      </c>
      <c r="L33" s="2"/>
      <c r="M33" s="7"/>
      <c r="N33" s="7"/>
      <c r="O33" s="7">
        <v>0</v>
      </c>
      <c r="P33" s="7">
        <v>0</v>
      </c>
      <c r="Q33" s="2">
        <v>0</v>
      </c>
      <c r="R33" s="22">
        <v>0</v>
      </c>
      <c r="S33" s="22">
        <v>0</v>
      </c>
      <c r="T33" s="8">
        <v>0</v>
      </c>
      <c r="U33" s="8">
        <v>0</v>
      </c>
      <c r="V33" s="8">
        <v>0</v>
      </c>
      <c r="W33" s="8">
        <v>0</v>
      </c>
      <c r="X33" s="25">
        <f t="shared" si="1"/>
        <v>0</v>
      </c>
      <c r="Y33" s="11">
        <f t="shared" si="0"/>
        <v>0</v>
      </c>
      <c r="Z33" s="18"/>
      <c r="AA33" s="7"/>
    </row>
    <row r="34" spans="1:27" ht="12.75" customHeight="1">
      <c r="A34" s="2" t="s">
        <v>25</v>
      </c>
      <c r="B34" s="16" t="s">
        <v>17</v>
      </c>
      <c r="C34" s="16">
        <v>1000</v>
      </c>
      <c r="D34" s="16" t="s">
        <v>16</v>
      </c>
      <c r="E34" s="2" t="s">
        <v>26</v>
      </c>
      <c r="F34" s="2" t="s">
        <v>20</v>
      </c>
      <c r="G34" s="16">
        <v>1126</v>
      </c>
      <c r="H34" s="2"/>
      <c r="I34" s="2"/>
      <c r="J34" s="2"/>
      <c r="K34" s="2" t="s">
        <v>27</v>
      </c>
      <c r="L34" s="2"/>
      <c r="M34" s="7">
        <v>27</v>
      </c>
      <c r="N34" s="7"/>
      <c r="O34" s="7">
        <v>32</v>
      </c>
      <c r="P34" s="7">
        <v>32</v>
      </c>
      <c r="Q34" s="2">
        <v>2</v>
      </c>
      <c r="R34" s="22">
        <v>5</v>
      </c>
      <c r="S34" s="22">
        <v>9</v>
      </c>
      <c r="T34" s="13">
        <v>19</v>
      </c>
      <c r="U34" s="13">
        <v>7</v>
      </c>
      <c r="V34" s="13">
        <v>6</v>
      </c>
      <c r="W34" s="13">
        <v>0</v>
      </c>
      <c r="X34" s="28">
        <f>SUM(T34:W34)</f>
        <v>32</v>
      </c>
      <c r="Y34" s="11">
        <f>X34+R34+S34</f>
        <v>46</v>
      </c>
      <c r="Z34" s="19" t="s">
        <v>120</v>
      </c>
      <c r="AA34" s="7" t="s">
        <v>125</v>
      </c>
    </row>
    <row r="35" spans="1:27" ht="12.75" customHeight="1">
      <c r="A35" s="14" t="s">
        <v>79</v>
      </c>
      <c r="B35" s="17" t="s">
        <v>15</v>
      </c>
      <c r="C35" s="17">
        <v>1100</v>
      </c>
      <c r="D35" s="17" t="s">
        <v>16</v>
      </c>
      <c r="E35" s="14" t="s">
        <v>60</v>
      </c>
      <c r="F35" s="14" t="s">
        <v>20</v>
      </c>
      <c r="G35" s="17">
        <v>1913</v>
      </c>
      <c r="H35" s="14" t="s">
        <v>80</v>
      </c>
      <c r="I35" s="14" t="s">
        <v>81</v>
      </c>
      <c r="J35" s="14" t="s">
        <v>82</v>
      </c>
      <c r="K35" s="14" t="s">
        <v>61</v>
      </c>
      <c r="L35" s="14"/>
      <c r="M35" s="14">
        <v>27</v>
      </c>
      <c r="N35" s="14"/>
      <c r="O35" s="14">
        <v>31</v>
      </c>
      <c r="P35" s="14">
        <v>31</v>
      </c>
      <c r="Q35" s="14">
        <v>1</v>
      </c>
      <c r="R35" s="22">
        <v>6</v>
      </c>
      <c r="S35" s="22">
        <v>9</v>
      </c>
      <c r="T35" s="13">
        <v>14</v>
      </c>
      <c r="U35" s="13">
        <v>8</v>
      </c>
      <c r="V35" s="13">
        <v>2</v>
      </c>
      <c r="W35" s="13">
        <v>-2</v>
      </c>
      <c r="X35" s="28">
        <f>SUM(T35:W35)</f>
        <v>22</v>
      </c>
      <c r="Y35" s="11">
        <f t="shared" si="0"/>
        <v>37</v>
      </c>
      <c r="Z35" s="19" t="s">
        <v>121</v>
      </c>
      <c r="AA35" s="7" t="s">
        <v>125</v>
      </c>
    </row>
    <row r="37" spans="6:15" ht="12.75" customHeight="1">
      <c r="F37" s="30" t="s">
        <v>126</v>
      </c>
      <c r="G37" s="30"/>
      <c r="H37" s="30"/>
      <c r="I37" s="30"/>
      <c r="J37" s="30"/>
      <c r="K37" s="30"/>
      <c r="L37" s="30"/>
      <c r="M37" s="30"/>
      <c r="N37" s="30"/>
      <c r="O37" s="30"/>
    </row>
    <row r="38" spans="6:15" ht="12.75" customHeight="1">
      <c r="F38" s="30" t="s">
        <v>127</v>
      </c>
      <c r="G38" s="30"/>
      <c r="H38" s="30"/>
      <c r="I38" s="30"/>
      <c r="J38" s="30"/>
      <c r="K38" s="30"/>
      <c r="L38" s="30"/>
      <c r="M38" s="30"/>
      <c r="N38" s="30"/>
      <c r="O38" s="30"/>
    </row>
  </sheetData>
  <sheetProtection/>
  <mergeCells count="2">
    <mergeCell ref="F37:O37"/>
    <mergeCell ref="F38:O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</dc:creator>
  <cp:keywords/>
  <dc:description/>
  <cp:lastModifiedBy>ISJ</cp:lastModifiedBy>
  <dcterms:created xsi:type="dcterms:W3CDTF">2014-02-13T10:32:49Z</dcterms:created>
  <dcterms:modified xsi:type="dcterms:W3CDTF">2014-02-28T12:13:00Z</dcterms:modified>
  <cp:category/>
  <cp:version/>
  <cp:contentType/>
  <cp:contentStatus/>
</cp:coreProperties>
</file>